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айсы\"/>
    </mc:Choice>
  </mc:AlternateContent>
  <bookViews>
    <workbookView xWindow="0" yWindow="0" windowWidth="28800" windowHeight="12210"/>
  </bookViews>
  <sheets>
    <sheet name="Акционное предложение " sheetId="2" r:id="rId1"/>
    <sheet name="Price list Geberit 01.04.2018" sheetId="1" r:id="rId2"/>
    <sheet name="New in Price list" sheetId="3" r:id="rId3"/>
    <sheet name="Delistings" sheetId="4" r:id="rId4"/>
  </sheets>
  <externalReferences>
    <externalReference r:id="rId5"/>
    <externalReference r:id="rId6"/>
  </externalReferences>
  <definedNames>
    <definedName name="_xlnm._FilterDatabase" localSheetId="1" hidden="1">'Price list Geberit 01.04.2018'!$B$1:$D$897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4" i="1"/>
  <c r="F42" i="1"/>
  <c r="F50" i="1"/>
  <c r="F74" i="1"/>
  <c r="F122" i="1"/>
  <c r="F146" i="1"/>
  <c r="F186" i="1"/>
  <c r="F210" i="1"/>
  <c r="F242" i="1"/>
  <c r="F250" i="1"/>
  <c r="F276" i="1"/>
  <c r="F318" i="1"/>
  <c r="F340" i="1"/>
  <c r="F372" i="1"/>
  <c r="F404" i="1"/>
  <c r="F436" i="1"/>
  <c r="F468" i="1"/>
  <c r="F500" i="1"/>
  <c r="F522" i="1"/>
  <c r="F532" i="1"/>
  <c r="F554" i="1"/>
  <c r="F564" i="1"/>
  <c r="F586" i="1"/>
  <c r="F594" i="1"/>
  <c r="F602" i="1"/>
  <c r="F626" i="1"/>
  <c r="F634" i="1"/>
  <c r="F636" i="1"/>
  <c r="F642" i="1"/>
  <c r="F648" i="1"/>
  <c r="F658" i="1"/>
  <c r="F666" i="1"/>
  <c r="F668" i="1"/>
  <c r="F674" i="1"/>
  <c r="F680" i="1"/>
  <c r="F690" i="1"/>
  <c r="F698" i="1"/>
  <c r="F700" i="1"/>
  <c r="F706" i="1"/>
  <c r="F712" i="1"/>
  <c r="F722" i="1"/>
  <c r="F730" i="1"/>
  <c r="F732" i="1"/>
  <c r="F738" i="1"/>
  <c r="F744" i="1"/>
  <c r="F754" i="1"/>
  <c r="F762" i="1"/>
  <c r="F764" i="1"/>
  <c r="F770" i="1"/>
  <c r="F776" i="1"/>
  <c r="F786" i="1"/>
  <c r="F794" i="1"/>
  <c r="F796" i="1"/>
  <c r="F802" i="1"/>
  <c r="F808" i="1"/>
  <c r="F818" i="1"/>
  <c r="F826" i="1"/>
  <c r="F828" i="1"/>
  <c r="F834" i="1"/>
  <c r="F840" i="1"/>
  <c r="F850" i="1"/>
  <c r="F858" i="1"/>
  <c r="F860" i="1"/>
  <c r="F866" i="1"/>
  <c r="F872" i="1"/>
  <c r="F880" i="1"/>
  <c r="F882" i="1"/>
  <c r="F890" i="1"/>
  <c r="F892" i="1"/>
  <c r="F3" i="1"/>
  <c r="F4" i="1"/>
  <c r="F5" i="1"/>
  <c r="F6" i="1"/>
  <c r="F7" i="1"/>
  <c r="F8" i="1"/>
  <c r="F9" i="1"/>
  <c r="F10" i="1"/>
  <c r="F11" i="1"/>
  <c r="F12" i="1"/>
  <c r="F13" i="1"/>
  <c r="F16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3" i="1"/>
  <c r="F44" i="1"/>
  <c r="F45" i="1"/>
  <c r="F46" i="1"/>
  <c r="F47" i="1"/>
  <c r="F49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3" i="1"/>
  <c r="F244" i="1"/>
  <c r="F245" i="1"/>
  <c r="F246" i="1"/>
  <c r="F247" i="1"/>
  <c r="F248" i="1"/>
  <c r="F249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3" i="1"/>
  <c r="F524" i="1"/>
  <c r="F525" i="1"/>
  <c r="F526" i="1"/>
  <c r="F527" i="1"/>
  <c r="F528" i="1"/>
  <c r="F529" i="1"/>
  <c r="F530" i="1"/>
  <c r="F531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5" i="1"/>
  <c r="F556" i="1"/>
  <c r="F557" i="1"/>
  <c r="F558" i="1"/>
  <c r="F559" i="1"/>
  <c r="F560" i="1"/>
  <c r="F561" i="1"/>
  <c r="F562" i="1"/>
  <c r="F563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4" i="1"/>
  <c r="F585" i="1"/>
  <c r="F587" i="1"/>
  <c r="F588" i="1"/>
  <c r="F589" i="1"/>
  <c r="F590" i="1"/>
  <c r="F591" i="1"/>
  <c r="F592" i="1"/>
  <c r="F593" i="1"/>
  <c r="F595" i="1"/>
  <c r="F598" i="1"/>
  <c r="F601" i="1"/>
  <c r="F603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1" i="1"/>
  <c r="F623" i="1"/>
  <c r="F624" i="1"/>
  <c r="F625" i="1"/>
  <c r="F627" i="1"/>
  <c r="F628" i="1"/>
  <c r="F629" i="1"/>
  <c r="F630" i="1"/>
  <c r="F631" i="1"/>
  <c r="F632" i="1"/>
  <c r="F633" i="1"/>
  <c r="F635" i="1"/>
  <c r="F637" i="1"/>
  <c r="F638" i="1"/>
  <c r="F639" i="1"/>
  <c r="F640" i="1"/>
  <c r="F641" i="1"/>
  <c r="F643" i="1"/>
  <c r="F644" i="1"/>
  <c r="F645" i="1"/>
  <c r="F646" i="1"/>
  <c r="F647" i="1"/>
  <c r="F649" i="1"/>
  <c r="F650" i="1"/>
  <c r="F651" i="1"/>
  <c r="F652" i="1"/>
  <c r="F653" i="1"/>
  <c r="F654" i="1"/>
  <c r="F655" i="1"/>
  <c r="F656" i="1"/>
  <c r="F657" i="1"/>
  <c r="F659" i="1"/>
  <c r="F660" i="1"/>
  <c r="F661" i="1"/>
  <c r="F662" i="1"/>
  <c r="F663" i="1"/>
  <c r="F664" i="1"/>
  <c r="F665" i="1"/>
  <c r="F667" i="1"/>
  <c r="F669" i="1"/>
  <c r="F670" i="1"/>
  <c r="F671" i="1"/>
  <c r="F672" i="1"/>
  <c r="F673" i="1"/>
  <c r="F675" i="1"/>
  <c r="F676" i="1"/>
  <c r="F677" i="1"/>
  <c r="F678" i="1"/>
  <c r="F679" i="1"/>
  <c r="F681" i="1"/>
  <c r="F682" i="1"/>
  <c r="F683" i="1"/>
  <c r="F684" i="1"/>
  <c r="F685" i="1"/>
  <c r="F686" i="1"/>
  <c r="F687" i="1"/>
  <c r="F688" i="1"/>
  <c r="F689" i="1"/>
  <c r="F691" i="1"/>
  <c r="F692" i="1"/>
  <c r="F693" i="1"/>
  <c r="F694" i="1"/>
  <c r="F695" i="1"/>
  <c r="F696" i="1"/>
  <c r="F697" i="1"/>
  <c r="F699" i="1"/>
  <c r="F701" i="1"/>
  <c r="F702" i="1"/>
  <c r="F703" i="1"/>
  <c r="F704" i="1"/>
  <c r="F705" i="1"/>
  <c r="F707" i="1"/>
  <c r="F708" i="1"/>
  <c r="F709" i="1"/>
  <c r="F710" i="1"/>
  <c r="F711" i="1"/>
  <c r="F713" i="1"/>
  <c r="F714" i="1"/>
  <c r="F715" i="1"/>
  <c r="F716" i="1"/>
  <c r="F717" i="1"/>
  <c r="F718" i="1"/>
  <c r="F719" i="1"/>
  <c r="F720" i="1"/>
  <c r="F721" i="1"/>
  <c r="F723" i="1"/>
  <c r="F724" i="1"/>
  <c r="F725" i="1"/>
  <c r="F726" i="1"/>
  <c r="F727" i="1"/>
  <c r="F728" i="1"/>
  <c r="F729" i="1"/>
  <c r="F731" i="1"/>
  <c r="F733" i="1"/>
  <c r="F734" i="1"/>
  <c r="F735" i="1"/>
  <c r="F736" i="1"/>
  <c r="F737" i="1"/>
  <c r="F739" i="1"/>
  <c r="F740" i="1"/>
  <c r="F741" i="1"/>
  <c r="F742" i="1"/>
  <c r="F743" i="1"/>
  <c r="F745" i="1"/>
  <c r="F746" i="1"/>
  <c r="F747" i="1"/>
  <c r="F748" i="1"/>
  <c r="F749" i="1"/>
  <c r="F750" i="1"/>
  <c r="F751" i="1"/>
  <c r="F752" i="1"/>
  <c r="F753" i="1"/>
  <c r="F755" i="1"/>
  <c r="F756" i="1"/>
  <c r="F757" i="1"/>
  <c r="F758" i="1"/>
  <c r="F759" i="1"/>
  <c r="F760" i="1"/>
  <c r="F761" i="1"/>
  <c r="F763" i="1"/>
  <c r="F765" i="1"/>
  <c r="F766" i="1"/>
  <c r="F767" i="1"/>
  <c r="F768" i="1"/>
  <c r="F769" i="1"/>
  <c r="F771" i="1"/>
  <c r="F772" i="1"/>
  <c r="F773" i="1"/>
  <c r="F774" i="1"/>
  <c r="F775" i="1"/>
  <c r="F777" i="1"/>
  <c r="F778" i="1"/>
  <c r="F779" i="1"/>
  <c r="F780" i="1"/>
  <c r="F781" i="1"/>
  <c r="F782" i="1"/>
  <c r="F783" i="1"/>
  <c r="F784" i="1"/>
  <c r="F785" i="1"/>
  <c r="F787" i="1"/>
  <c r="F788" i="1"/>
  <c r="F789" i="1"/>
  <c r="F790" i="1"/>
  <c r="F791" i="1"/>
  <c r="F792" i="1"/>
  <c r="F793" i="1"/>
  <c r="F795" i="1"/>
  <c r="F797" i="1"/>
  <c r="F798" i="1"/>
  <c r="F799" i="1"/>
  <c r="F800" i="1"/>
  <c r="F801" i="1"/>
  <c r="F803" i="1"/>
  <c r="F804" i="1"/>
  <c r="F805" i="1"/>
  <c r="F806" i="1"/>
  <c r="F807" i="1"/>
  <c r="F809" i="1"/>
  <c r="F810" i="1"/>
  <c r="F811" i="1"/>
  <c r="F812" i="1"/>
  <c r="F813" i="1"/>
  <c r="F814" i="1"/>
  <c r="F815" i="1"/>
  <c r="F816" i="1"/>
  <c r="F817" i="1"/>
  <c r="F819" i="1"/>
  <c r="F820" i="1"/>
  <c r="F821" i="1"/>
  <c r="F822" i="1"/>
  <c r="F823" i="1"/>
  <c r="F824" i="1"/>
  <c r="F825" i="1"/>
  <c r="F827" i="1"/>
  <c r="F829" i="1"/>
  <c r="F830" i="1"/>
  <c r="F831" i="1"/>
  <c r="F832" i="1"/>
  <c r="F833" i="1"/>
  <c r="F835" i="1"/>
  <c r="F836" i="1"/>
  <c r="F837" i="1"/>
  <c r="F838" i="1"/>
  <c r="F839" i="1"/>
  <c r="F841" i="1"/>
  <c r="F842" i="1"/>
  <c r="F843" i="1"/>
  <c r="F844" i="1"/>
  <c r="F845" i="1"/>
  <c r="F846" i="1"/>
  <c r="F847" i="1"/>
  <c r="F848" i="1"/>
  <c r="F849" i="1"/>
  <c r="F851" i="1"/>
  <c r="F852" i="1"/>
  <c r="F853" i="1"/>
  <c r="F854" i="1"/>
  <c r="F855" i="1"/>
  <c r="F856" i="1"/>
  <c r="F857" i="1"/>
  <c r="F859" i="1"/>
  <c r="F861" i="1"/>
  <c r="F862" i="1"/>
  <c r="F863" i="1"/>
  <c r="F864" i="1"/>
  <c r="F865" i="1"/>
  <c r="F867" i="1"/>
  <c r="F868" i="1"/>
  <c r="F869" i="1"/>
  <c r="F870" i="1"/>
  <c r="F871" i="1"/>
  <c r="F873" i="1"/>
  <c r="F874" i="1"/>
  <c r="F875" i="1"/>
  <c r="F876" i="1"/>
  <c r="F877" i="1"/>
  <c r="F878" i="1"/>
  <c r="F881" i="1"/>
  <c r="F883" i="1"/>
  <c r="F884" i="1"/>
  <c r="F885" i="1"/>
  <c r="F886" i="1"/>
  <c r="F887" i="1"/>
  <c r="F888" i="1"/>
  <c r="F889" i="1"/>
  <c r="F891" i="1"/>
  <c r="F893" i="1"/>
  <c r="F894" i="1"/>
  <c r="F895" i="1"/>
  <c r="F896" i="1"/>
  <c r="F897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2" i="2"/>
  <c r="C3" i="3" l="1"/>
  <c r="C4" i="3"/>
  <c r="C5" i="3"/>
  <c r="C6" i="3"/>
  <c r="C7" i="3"/>
  <c r="C38" i="3"/>
  <c r="C39" i="3"/>
  <c r="C40" i="3"/>
  <c r="C41" i="3"/>
  <c r="C42" i="3"/>
  <c r="C43" i="3"/>
  <c r="C44" i="3"/>
  <c r="C46" i="3"/>
  <c r="C47" i="3"/>
  <c r="C48" i="3"/>
  <c r="C49" i="3"/>
  <c r="C2" i="3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2" i="4"/>
  <c r="C896" i="1" l="1"/>
  <c r="C893" i="1"/>
  <c r="C892" i="1"/>
  <c r="C878" i="1"/>
  <c r="C877" i="1"/>
  <c r="C876" i="1"/>
  <c r="C875" i="1"/>
  <c r="C874" i="1"/>
  <c r="C862" i="1"/>
  <c r="C861" i="1"/>
  <c r="C860" i="1"/>
  <c r="C858" i="1"/>
  <c r="C857" i="1"/>
  <c r="C852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7" i="1"/>
  <c r="C766" i="1"/>
  <c r="C765" i="1"/>
  <c r="C763" i="1"/>
  <c r="C762" i="1"/>
  <c r="C761" i="1"/>
  <c r="C760" i="1"/>
  <c r="C759" i="1"/>
  <c r="C45" i="3" s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4" i="1"/>
  <c r="C733" i="1"/>
  <c r="C732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69" i="1"/>
  <c r="C568" i="1"/>
  <c r="C567" i="1"/>
  <c r="C566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37" i="3" s="1"/>
  <c r="C550" i="1"/>
  <c r="C36" i="3" s="1"/>
  <c r="C549" i="1"/>
  <c r="C35" i="3" s="1"/>
  <c r="C548" i="1"/>
  <c r="C34" i="3" s="1"/>
  <c r="C547" i="1"/>
  <c r="C33" i="3" s="1"/>
  <c r="C546" i="1"/>
  <c r="C32" i="3" s="1"/>
  <c r="C545" i="1"/>
  <c r="C31" i="3" s="1"/>
  <c r="C544" i="1"/>
  <c r="C30" i="3" s="1"/>
  <c r="C543" i="1"/>
  <c r="C542" i="1"/>
  <c r="C541" i="1"/>
  <c r="C540" i="1"/>
  <c r="C539" i="1"/>
  <c r="C538" i="1"/>
  <c r="C537" i="1"/>
  <c r="C536" i="1"/>
  <c r="C29" i="3" s="1"/>
  <c r="C535" i="1"/>
  <c r="C28" i="3" s="1"/>
  <c r="C534" i="1"/>
  <c r="C533" i="1"/>
  <c r="C532" i="1"/>
  <c r="C531" i="1"/>
  <c r="C27" i="3" s="1"/>
  <c r="C530" i="1"/>
  <c r="C26" i="3" s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25" i="3" s="1"/>
  <c r="C388" i="1"/>
  <c r="C387" i="1"/>
  <c r="C386" i="1"/>
  <c r="C24" i="3" s="1"/>
  <c r="C385" i="1"/>
  <c r="C23" i="3" s="1"/>
  <c r="C384" i="1"/>
  <c r="C22" i="3" s="1"/>
  <c r="C383" i="1"/>
  <c r="C21" i="3" s="1"/>
  <c r="C382" i="1"/>
  <c r="C20" i="3" s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19" i="3" s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18" i="3" s="1"/>
  <c r="C254" i="1"/>
  <c r="C253" i="1"/>
  <c r="C252" i="1"/>
  <c r="C251" i="1"/>
  <c r="C250" i="1"/>
  <c r="C17" i="3" s="1"/>
  <c r="C249" i="1"/>
  <c r="C248" i="1"/>
  <c r="C16" i="3" s="1"/>
  <c r="C247" i="1"/>
  <c r="C15" i="3" s="1"/>
  <c r="C246" i="1"/>
  <c r="C14" i="3" s="1"/>
  <c r="C245" i="1"/>
  <c r="C13" i="3" s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12" i="3" s="1"/>
  <c r="C218" i="1"/>
  <c r="C11" i="3" s="1"/>
  <c r="C217" i="1"/>
  <c r="C10" i="3" s="1"/>
  <c r="C216" i="1"/>
  <c r="C9" i="3" s="1"/>
  <c r="C215" i="1"/>
  <c r="C8" i="3" s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6" i="1"/>
  <c r="C60" i="1"/>
  <c r="C59" i="1"/>
  <c r="C58" i="1"/>
  <c r="C57" i="1"/>
  <c r="C54" i="1"/>
  <c r="C53" i="1"/>
  <c r="C49" i="1"/>
  <c r="C48" i="1"/>
  <c r="C46" i="1"/>
  <c r="C45" i="1"/>
  <c r="C42" i="1"/>
  <c r="C41" i="1"/>
  <c r="C40" i="1"/>
  <c r="C39" i="1"/>
  <c r="C38" i="1"/>
  <c r="C37" i="1"/>
  <c r="C36" i="1"/>
  <c r="C35" i="1"/>
  <c r="C34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8" i="1"/>
  <c r="C21" i="1"/>
  <c r="C22" i="1"/>
  <c r="C23" i="1"/>
  <c r="C24" i="1"/>
  <c r="C25" i="1"/>
  <c r="C26" i="1"/>
  <c r="C27" i="1"/>
  <c r="C28" i="1"/>
  <c r="C29" i="1"/>
  <c r="C30" i="1"/>
  <c r="C31" i="1"/>
  <c r="C32" i="1"/>
  <c r="C2" i="1"/>
</calcChain>
</file>

<file path=xl/sharedStrings.xml><?xml version="1.0" encoding="utf-8"?>
<sst xmlns="http://schemas.openxmlformats.org/spreadsheetml/2006/main" count="1285" uniqueCount="1098">
  <si>
    <t>109.043.00.1</t>
  </si>
  <si>
    <t>109.050.00.1</t>
  </si>
  <si>
    <t>109.060.00.1</t>
  </si>
  <si>
    <t>109.100.00.1</t>
  </si>
  <si>
    <t>109.300.00.5</t>
  </si>
  <si>
    <t>109.721.00.1</t>
  </si>
  <si>
    <t>109.724.21.1</t>
  </si>
  <si>
    <t>109.791.00.1</t>
  </si>
  <si>
    <t>111.003.00.1</t>
  </si>
  <si>
    <t>111.013.00.1</t>
  </si>
  <si>
    <t>111.030.00.1</t>
  </si>
  <si>
    <t>111.060.00.1</t>
  </si>
  <si>
    <t>111.153.00.1</t>
  </si>
  <si>
    <t>111.300.00.5</t>
  </si>
  <si>
    <t>111.350.00.5</t>
  </si>
  <si>
    <t>111.370.00.5</t>
  </si>
  <si>
    <t>111.390.00.5</t>
  </si>
  <si>
    <t>111.434.00.1</t>
  </si>
  <si>
    <t>111.480.00.1</t>
  </si>
  <si>
    <t>111.489.00.1</t>
  </si>
  <si>
    <t>111.490.00.1</t>
  </si>
  <si>
    <t>111.520.00.1</t>
  </si>
  <si>
    <t>111.524.00.1</t>
  </si>
  <si>
    <t>111.539.00.1</t>
  </si>
  <si>
    <t>111.553.00.1</t>
  </si>
  <si>
    <t>111.560.00.1</t>
  </si>
  <si>
    <t>111.562.00.1</t>
  </si>
  <si>
    <t>111.563.00.1</t>
  </si>
  <si>
    <t>111.578.00.1</t>
  </si>
  <si>
    <t>111.580.00.1</t>
  </si>
  <si>
    <t>111.581.00.1</t>
  </si>
  <si>
    <t>111.591.00.1</t>
  </si>
  <si>
    <t>111.593.00.1</t>
  </si>
  <si>
    <t>111.616.00.1</t>
  </si>
  <si>
    <t>111.665.00.5</t>
  </si>
  <si>
    <t>111.676.00.1</t>
  </si>
  <si>
    <t>111.686.00.1</t>
  </si>
  <si>
    <t>111.689.00.1</t>
  </si>
  <si>
    <t>111.780.00.1</t>
  </si>
  <si>
    <t>111.788.00.1</t>
  </si>
  <si>
    <t>111.790.00.1</t>
  </si>
  <si>
    <t>111.796.00.1</t>
  </si>
  <si>
    <t>111.808.00.1</t>
  </si>
  <si>
    <t>111.813.00.1</t>
  </si>
  <si>
    <t>111.815.00.1</t>
  </si>
  <si>
    <t>111.825.00.1</t>
  </si>
  <si>
    <t>111.826.00.1</t>
  </si>
  <si>
    <t>111.827.00.1</t>
  </si>
  <si>
    <t>111.835.00.1</t>
  </si>
  <si>
    <t>111.839.00.1</t>
  </si>
  <si>
    <t>111.841.00.1</t>
  </si>
  <si>
    <t>111.844.00.1</t>
  </si>
  <si>
    <t>111.847.00.1</t>
  </si>
  <si>
    <t>111.867.00.1</t>
  </si>
  <si>
    <t>111.868.00.1</t>
  </si>
  <si>
    <t>111.869.00.1</t>
  </si>
  <si>
    <t>111.871.00.1</t>
  </si>
  <si>
    <t>111.872.00.1</t>
  </si>
  <si>
    <t>111.873.00.1</t>
  </si>
  <si>
    <t>111.874.00.1</t>
  </si>
  <si>
    <t>111.878.00.1</t>
  </si>
  <si>
    <t>111.887.00.1</t>
  </si>
  <si>
    <t>111.889.00.1</t>
  </si>
  <si>
    <t>111.891.00.1</t>
  </si>
  <si>
    <t>115.080.KH.1</t>
  </si>
  <si>
    <t>115.080.KJ.1</t>
  </si>
  <si>
    <t>115.080.KK.1</t>
  </si>
  <si>
    <t>115.080.KL.1</t>
  </si>
  <si>
    <t>115.080.KM.1</t>
  </si>
  <si>
    <t>115.080.KN.1</t>
  </si>
  <si>
    <t>115.081.GH.1</t>
  </si>
  <si>
    <t>115.081.SI.1</t>
  </si>
  <si>
    <t>115.081.SJ.1</t>
  </si>
  <si>
    <t>115.081.SQ.1</t>
  </si>
  <si>
    <t>115.082.00.1</t>
  </si>
  <si>
    <t>115.082.SI.1</t>
  </si>
  <si>
    <t>115.083.FW.1</t>
  </si>
  <si>
    <t>115.083.SI.1</t>
  </si>
  <si>
    <t>115.083.SJ.1</t>
  </si>
  <si>
    <t>115.083.SQ.1</t>
  </si>
  <si>
    <t>115.084.FW.1</t>
  </si>
  <si>
    <t>115.084.SI.1</t>
  </si>
  <si>
    <t>115.084.SJ.1</t>
  </si>
  <si>
    <t>115.084.SQ.1</t>
  </si>
  <si>
    <t>115.085.KH.1</t>
  </si>
  <si>
    <t>115.085.KJ.1</t>
  </si>
  <si>
    <t>115.085.KK.1</t>
  </si>
  <si>
    <t>115.085.KL.1</t>
  </si>
  <si>
    <t>115.085.KM.1</t>
  </si>
  <si>
    <t>115.085.KN.1</t>
  </si>
  <si>
    <t>115.086.21.1</t>
  </si>
  <si>
    <t>115.086.GH.1</t>
  </si>
  <si>
    <t>115.087.00.1</t>
  </si>
  <si>
    <t>115.088.00.1</t>
  </si>
  <si>
    <t>115.101.00.1</t>
  </si>
  <si>
    <t>115.103.00.1</t>
  </si>
  <si>
    <t>115.105.11.1</t>
  </si>
  <si>
    <t>115.105.21.1</t>
  </si>
  <si>
    <t>115.105.46.1</t>
  </si>
  <si>
    <t>115.120.11.1</t>
  </si>
  <si>
    <t>115.120.21.1</t>
  </si>
  <si>
    <t>115.120.46.1</t>
  </si>
  <si>
    <t>115.125.11.1</t>
  </si>
  <si>
    <t>115.125.21.1</t>
  </si>
  <si>
    <t>115.125.46.1</t>
  </si>
  <si>
    <t>115.135.11.1</t>
  </si>
  <si>
    <t>115.135.21.1</t>
  </si>
  <si>
    <t>115.135.46.1</t>
  </si>
  <si>
    <t>115.202.11.1</t>
  </si>
  <si>
    <t>115.211.CD.1</t>
  </si>
  <si>
    <t>115.211.TD.1</t>
  </si>
  <si>
    <t>115.211.TF.1</t>
  </si>
  <si>
    <t>115.416.11.1</t>
  </si>
  <si>
    <t>115.416.21.1</t>
  </si>
  <si>
    <t>115.438.00.1</t>
  </si>
  <si>
    <t>115.600.KQ.1</t>
  </si>
  <si>
    <t>115.600.KR.1</t>
  </si>
  <si>
    <t>115.600.SI.1</t>
  </si>
  <si>
    <t>115.600.SJ.1</t>
  </si>
  <si>
    <t>115.600.SQ.1</t>
  </si>
  <si>
    <t>115.620.00.1</t>
  </si>
  <si>
    <t>115.620.FW.1</t>
  </si>
  <si>
    <t>115.620.SI.1</t>
  </si>
  <si>
    <t>115.620.SJ.1</t>
  </si>
  <si>
    <t>115.620.SQ.1</t>
  </si>
  <si>
    <t>115.625.00.1</t>
  </si>
  <si>
    <t>115.625.FW.1</t>
  </si>
  <si>
    <t>115.625.SI.1</t>
  </si>
  <si>
    <t>115.625.SJ.1</t>
  </si>
  <si>
    <t>115.625.SQ.1</t>
  </si>
  <si>
    <t>115.630.FW.1</t>
  </si>
  <si>
    <t>115.630.SI.1</t>
  </si>
  <si>
    <t>115.630.SJ.1</t>
  </si>
  <si>
    <t>115.630.SQ.1</t>
  </si>
  <si>
    <t>115.635.FW.1</t>
  </si>
  <si>
    <t>115.635.SI.1</t>
  </si>
  <si>
    <t>115.635.SJ.1</t>
  </si>
  <si>
    <t>115.635.SQ.1</t>
  </si>
  <si>
    <t>115.640.GH.1</t>
  </si>
  <si>
    <t>115.640.SI.1</t>
  </si>
  <si>
    <t>115.640.SJ.1</t>
  </si>
  <si>
    <t>115.640.SQ.1</t>
  </si>
  <si>
    <t>115.641.21.1</t>
  </si>
  <si>
    <t>115.641.GH.1</t>
  </si>
  <si>
    <t>115.696.00.1</t>
  </si>
  <si>
    <t>115.697.00.1</t>
  </si>
  <si>
    <t>115.720.21.1</t>
  </si>
  <si>
    <t>115.721.21.1</t>
  </si>
  <si>
    <t>115.751.00.1</t>
  </si>
  <si>
    <t>115.758.KH.5</t>
  </si>
  <si>
    <t>115.758.KJ.5</t>
  </si>
  <si>
    <t>115.758.KK.5</t>
  </si>
  <si>
    <t>115.758.KL.5</t>
  </si>
  <si>
    <t>115.758.KM.5</t>
  </si>
  <si>
    <t>115.758.KN.5</t>
  </si>
  <si>
    <t>115.758.SN.5</t>
  </si>
  <si>
    <t>115.764.FW.1</t>
  </si>
  <si>
    <t>115.766.00.1</t>
  </si>
  <si>
    <t>115.766.SI.1</t>
  </si>
  <si>
    <t>115.768.11.1</t>
  </si>
  <si>
    <t>115.768.21.1</t>
  </si>
  <si>
    <t>115.768.46.1</t>
  </si>
  <si>
    <t>115.770.11.5</t>
  </si>
  <si>
    <t>115.770.21.5</t>
  </si>
  <si>
    <t>115.770.46.5</t>
  </si>
  <si>
    <t>115.770.DT.5</t>
  </si>
  <si>
    <t>115.770.DW.5</t>
  </si>
  <si>
    <t>115.770.KA.5</t>
  </si>
  <si>
    <t>115.787.SN.5</t>
  </si>
  <si>
    <t>115.788.00.1</t>
  </si>
  <si>
    <t>115.788.00.5</t>
  </si>
  <si>
    <t>115.788.11.5</t>
  </si>
  <si>
    <t>115.788.21.5</t>
  </si>
  <si>
    <t>115.788.DW.5</t>
  </si>
  <si>
    <t>115.788.GH.5</t>
  </si>
  <si>
    <t>115.788.SD.5</t>
  </si>
  <si>
    <t>115.788.SE.5</t>
  </si>
  <si>
    <t>115.788.SQ.5</t>
  </si>
  <si>
    <t>115.801.00.5</t>
  </si>
  <si>
    <t>115.805.46.1</t>
  </si>
  <si>
    <t>115.806.46.1</t>
  </si>
  <si>
    <t>115.817.11.5</t>
  </si>
  <si>
    <t>115.817.46.5</t>
  </si>
  <si>
    <t>115.818.11.5</t>
  </si>
  <si>
    <t>115.818.46.5</t>
  </si>
  <si>
    <t>115.848.00.1</t>
  </si>
  <si>
    <t>115.849.00.1</t>
  </si>
  <si>
    <t>115.856.SN.1</t>
  </si>
  <si>
    <t>115.857.00.1</t>
  </si>
  <si>
    <t>115.857.21.1</t>
  </si>
  <si>
    <t>115.858.00.1</t>
  </si>
  <si>
    <t>115.858.21.1</t>
  </si>
  <si>
    <t>115.861.00.1</t>
  </si>
  <si>
    <t>115.862.00.1</t>
  </si>
  <si>
    <t>115.863.SN.5</t>
  </si>
  <si>
    <t>115.867.SN.5</t>
  </si>
  <si>
    <t>115.869.SN.5</t>
  </si>
  <si>
    <t>115.882.KH.1</t>
  </si>
  <si>
    <t>115.882.KJ.1</t>
  </si>
  <si>
    <t>115.882.KK.1</t>
  </si>
  <si>
    <t>115.882.KL.1</t>
  </si>
  <si>
    <t>115.882.KM.1</t>
  </si>
  <si>
    <t>115.882.KN.1</t>
  </si>
  <si>
    <t>115.882.SN.1</t>
  </si>
  <si>
    <t>115.883.KH.1</t>
  </si>
  <si>
    <t>115.883.KJ.1</t>
  </si>
  <si>
    <t>115.883.KK.1</t>
  </si>
  <si>
    <t>115.883.KL.1</t>
  </si>
  <si>
    <t>115.883.KM.1</t>
  </si>
  <si>
    <t>115.883.KN.1</t>
  </si>
  <si>
    <t>115.884.00.1</t>
  </si>
  <si>
    <t>115.884.JM.1</t>
  </si>
  <si>
    <t>115.884.SI.1</t>
  </si>
  <si>
    <t>115.884.SJ.1</t>
  </si>
  <si>
    <t>115.884.TG.1</t>
  </si>
  <si>
    <t>115.889.SN.1</t>
  </si>
  <si>
    <t>115.890.SN.5</t>
  </si>
  <si>
    <t>115.891.SN.5</t>
  </si>
  <si>
    <t>115.893.45.1</t>
  </si>
  <si>
    <t>115.893.KJ.1</t>
  </si>
  <si>
    <t>115.893.KX.1</t>
  </si>
  <si>
    <t>115.893.KY.1</t>
  </si>
  <si>
    <t>115.897.00.1</t>
  </si>
  <si>
    <t>115.898.00.1</t>
  </si>
  <si>
    <t>115.906.SN.1</t>
  </si>
  <si>
    <t>115.907.KH.1</t>
  </si>
  <si>
    <t>115.907.KJ.1</t>
  </si>
  <si>
    <t>115.907.KK.1</t>
  </si>
  <si>
    <t>115.907.KL.1</t>
  </si>
  <si>
    <t>115.907.KM.1</t>
  </si>
  <si>
    <t>115.907.KN.1</t>
  </si>
  <si>
    <t>115.907.SN.1</t>
  </si>
  <si>
    <t>115.908.KH.1</t>
  </si>
  <si>
    <t>115.908.KJ.1</t>
  </si>
  <si>
    <t>115.908.KK.1</t>
  </si>
  <si>
    <t>115.908.KL.1</t>
  </si>
  <si>
    <t>115.908.KM.1</t>
  </si>
  <si>
    <t>115.908.KN.1</t>
  </si>
  <si>
    <t>115.908.SN.1</t>
  </si>
  <si>
    <t>115.909.SN.1</t>
  </si>
  <si>
    <t>115.911.00.1</t>
  </si>
  <si>
    <t>115.912.00.1</t>
  </si>
  <si>
    <t>115.913.00.1</t>
  </si>
  <si>
    <t>115.917.00.1</t>
  </si>
  <si>
    <t>115.918.00.1</t>
  </si>
  <si>
    <t>115.928.00.1</t>
  </si>
  <si>
    <t>115.943.21.1</t>
  </si>
  <si>
    <t>115.947.00.1</t>
  </si>
  <si>
    <t>115.947.21.1</t>
  </si>
  <si>
    <t>115.985.00.5</t>
  </si>
  <si>
    <t>115.998.00.1</t>
  </si>
  <si>
    <t>116.003.00.1</t>
  </si>
  <si>
    <t>116.004.00.1</t>
  </si>
  <si>
    <t>116.005.00.1</t>
  </si>
  <si>
    <t>116.010.00.1</t>
  </si>
  <si>
    <t>116.011.11.5</t>
  </si>
  <si>
    <t>116.011.21.5</t>
  </si>
  <si>
    <t>116.011.46.5</t>
  </si>
  <si>
    <t>116.015.KH.1</t>
  </si>
  <si>
    <t>116.015.KJ.1</t>
  </si>
  <si>
    <t>116.015.KK.1</t>
  </si>
  <si>
    <t>116.015.KL.1</t>
  </si>
  <si>
    <t>116.015.KM.1</t>
  </si>
  <si>
    <t>116.015.KN.1</t>
  </si>
  <si>
    <t>116.015.SN.1</t>
  </si>
  <si>
    <t>116.016.00.1</t>
  </si>
  <si>
    <t>116.016.00.5</t>
  </si>
  <si>
    <t>116.016.11.5</t>
  </si>
  <si>
    <t>116.016.DW.5</t>
  </si>
  <si>
    <t>116.016.GH.5</t>
  </si>
  <si>
    <t>116.016.SD.5</t>
  </si>
  <si>
    <t>116.016.SE.5</t>
  </si>
  <si>
    <t>116.016.SQ.5</t>
  </si>
  <si>
    <t>116.017.KH.1</t>
  </si>
  <si>
    <t>116.017.KJ.1</t>
  </si>
  <si>
    <t>116.017.KK.1</t>
  </si>
  <si>
    <t>116.017.KL.1</t>
  </si>
  <si>
    <t>116.017.KM.1</t>
  </si>
  <si>
    <t>116.017.KN.1</t>
  </si>
  <si>
    <t>116.021.11.5</t>
  </si>
  <si>
    <t>116.021.21.5</t>
  </si>
  <si>
    <t>116.021.46.5</t>
  </si>
  <si>
    <t>116.025.KH.1</t>
  </si>
  <si>
    <t>116.025.KJ.1</t>
  </si>
  <si>
    <t>116.025.KK.1</t>
  </si>
  <si>
    <t>116.025.KL.1</t>
  </si>
  <si>
    <t>116.025.KM.1</t>
  </si>
  <si>
    <t>116.025.KN.1</t>
  </si>
  <si>
    <t>116.025.SN.1</t>
  </si>
  <si>
    <t>116.026.GH.1</t>
  </si>
  <si>
    <t>116.027.KH.1</t>
  </si>
  <si>
    <t>116.027.KJ.1</t>
  </si>
  <si>
    <t>116.027.KM.1</t>
  </si>
  <si>
    <t>116.027.KN.1</t>
  </si>
  <si>
    <t>116.027.KX.1</t>
  </si>
  <si>
    <t>116.031.11.5</t>
  </si>
  <si>
    <t>116.031.21.5</t>
  </si>
  <si>
    <t>116.031.46.5</t>
  </si>
  <si>
    <t>116.035.KH.1</t>
  </si>
  <si>
    <t>116.035.KJ.1</t>
  </si>
  <si>
    <t>116.035.KK.1</t>
  </si>
  <si>
    <t>116.035.KL.1</t>
  </si>
  <si>
    <t>116.035.KM.1</t>
  </si>
  <si>
    <t>116.035.KN.1</t>
  </si>
  <si>
    <t>116.035.SN.1</t>
  </si>
  <si>
    <t>116.036.GH.1</t>
  </si>
  <si>
    <t>116.037.KH.1</t>
  </si>
  <si>
    <t>116.037.KJ.1</t>
  </si>
  <si>
    <t>116.037.KM.1</t>
  </si>
  <si>
    <t>116.037.KN.1</t>
  </si>
  <si>
    <t>116.037.KX.1</t>
  </si>
  <si>
    <t>116.040.11.1</t>
  </si>
  <si>
    <t>116.040.21.1</t>
  </si>
  <si>
    <t>116.040.46.1</t>
  </si>
  <si>
    <t>116.041.11.1</t>
  </si>
  <si>
    <t>116.041.21.1</t>
  </si>
  <si>
    <t>116.041.46.1</t>
  </si>
  <si>
    <t>116.042.11.1</t>
  </si>
  <si>
    <t>116.042.21.1</t>
  </si>
  <si>
    <t>116.042.46.1</t>
  </si>
  <si>
    <t>116.043.11.1</t>
  </si>
  <si>
    <t>116.043.21.1</t>
  </si>
  <si>
    <t>116.043.46.1</t>
  </si>
  <si>
    <t>116.044.11.1</t>
  </si>
  <si>
    <t>116.045.11.1</t>
  </si>
  <si>
    <t>116.046.11.1</t>
  </si>
  <si>
    <t>116.047.11.1</t>
  </si>
  <si>
    <t>116.048.11.1</t>
  </si>
  <si>
    <t>116.049.11.1</t>
  </si>
  <si>
    <t>116.050.11.1</t>
  </si>
  <si>
    <t>116.050.21.1</t>
  </si>
  <si>
    <t>116.050.46.1</t>
  </si>
  <si>
    <t>116.055.KH.1</t>
  </si>
  <si>
    <t>116.055.KJ.1</t>
  </si>
  <si>
    <t>116.055.KK.1</t>
  </si>
  <si>
    <t>116.055.KM.1</t>
  </si>
  <si>
    <t>116.055.KN.1</t>
  </si>
  <si>
    <t>116.056.KH.1</t>
  </si>
  <si>
    <t>116.056.KJ.1</t>
  </si>
  <si>
    <t>116.056.KK.1</t>
  </si>
  <si>
    <t>116.056.KM.1</t>
  </si>
  <si>
    <t>116.056.KN.1</t>
  </si>
  <si>
    <t>116.057.KH.1</t>
  </si>
  <si>
    <t>116.057.KJ.1</t>
  </si>
  <si>
    <t>116.057.KK.1</t>
  </si>
  <si>
    <t>116.057.KM.1</t>
  </si>
  <si>
    <t>116.057.KN.1</t>
  </si>
  <si>
    <t>116.057.SN.1</t>
  </si>
  <si>
    <t>116.058.00.1</t>
  </si>
  <si>
    <t>116.059.00.1</t>
  </si>
  <si>
    <t>116.059.SN.1</t>
  </si>
  <si>
    <t>116.060.00.1</t>
  </si>
  <si>
    <t>116.062.00.1</t>
  </si>
  <si>
    <t>116.065.00.1</t>
  </si>
  <si>
    <t>116.066.00.1</t>
  </si>
  <si>
    <t>116.067.00.1</t>
  </si>
  <si>
    <t>116.068.00.1</t>
  </si>
  <si>
    <t>116.069.FW.1</t>
  </si>
  <si>
    <t>116.070.00.1</t>
  </si>
  <si>
    <t>116.071.00.1</t>
  </si>
  <si>
    <t>116.072.00.1</t>
  </si>
  <si>
    <t>116.073.00.1</t>
  </si>
  <si>
    <t>116.074.00.1</t>
  </si>
  <si>
    <t>116.075.00.1</t>
  </si>
  <si>
    <t>116.080.00.1</t>
  </si>
  <si>
    <t>116.081.00.1</t>
  </si>
  <si>
    <t>116.082.00.1</t>
  </si>
  <si>
    <t>116.083.00.1</t>
  </si>
  <si>
    <t>116.084.00.1</t>
  </si>
  <si>
    <t>116.085.00.1</t>
  </si>
  <si>
    <t>116.090.SG.1</t>
  </si>
  <si>
    <t>116.090.SM.1</t>
  </si>
  <si>
    <t>116.092.SG.1</t>
  </si>
  <si>
    <t>116.092.SM.1</t>
  </si>
  <si>
    <t>116.130.00.1</t>
  </si>
  <si>
    <t>116.135.21.1</t>
  </si>
  <si>
    <t>116.136.21.1</t>
  </si>
  <si>
    <t>116.140.00.1</t>
  </si>
  <si>
    <t>116.141.00.1</t>
  </si>
  <si>
    <t>116.142.00.1</t>
  </si>
  <si>
    <t>116.143.00.1</t>
  </si>
  <si>
    <t>116.144.00.1</t>
  </si>
  <si>
    <t>116.145.21.1</t>
  </si>
  <si>
    <t>116.146.21.1</t>
  </si>
  <si>
    <t>116.147.00.1</t>
  </si>
  <si>
    <t>116.155.21.1</t>
  </si>
  <si>
    <t>116.156.21.1</t>
  </si>
  <si>
    <t>116.161.21.1</t>
  </si>
  <si>
    <t>116.162.21.1</t>
  </si>
  <si>
    <t>116.163.21.1</t>
  </si>
  <si>
    <t>116.164.21.1</t>
  </si>
  <si>
    <t>116.165.21.1</t>
  </si>
  <si>
    <t>116.166.21.1</t>
  </si>
  <si>
    <t>116.171.21.1</t>
  </si>
  <si>
    <t>116.172.21.1</t>
  </si>
  <si>
    <t>116.173.21.1</t>
  </si>
  <si>
    <t>116.174.21.1</t>
  </si>
  <si>
    <t>116.175.21.1</t>
  </si>
  <si>
    <t>116.176.21.1</t>
  </si>
  <si>
    <t>116.181.21.1</t>
  </si>
  <si>
    <t>116.182.21.1</t>
  </si>
  <si>
    <t>116.183.21.1</t>
  </si>
  <si>
    <t>116.184.21.1</t>
  </si>
  <si>
    <t>116.185.21.1</t>
  </si>
  <si>
    <t>116.186.21.1</t>
  </si>
  <si>
    <t>116.191.21.1</t>
  </si>
  <si>
    <t>116.192.21.1</t>
  </si>
  <si>
    <t>116.193.21.1</t>
  </si>
  <si>
    <t>116.194.21.1</t>
  </si>
  <si>
    <t>116.195.21.1</t>
  </si>
  <si>
    <t>116.196.21.1</t>
  </si>
  <si>
    <t>116.235.21.1</t>
  </si>
  <si>
    <t>116.236.21.1</t>
  </si>
  <si>
    <t>116.245.21.1</t>
  </si>
  <si>
    <t>116.246.21.1</t>
  </si>
  <si>
    <t>116.255.21.1</t>
  </si>
  <si>
    <t>116.256.21.1</t>
  </si>
  <si>
    <t>116.261.21.1</t>
  </si>
  <si>
    <t>116.262.21.1</t>
  </si>
  <si>
    <t>116.263.21.1</t>
  </si>
  <si>
    <t>116.264.21.1</t>
  </si>
  <si>
    <t>116.265.21.1</t>
  </si>
  <si>
    <t>116.266.21.1</t>
  </si>
  <si>
    <t>116.271.21.1</t>
  </si>
  <si>
    <t>116.272.21.1</t>
  </si>
  <si>
    <t>116.273.21.1</t>
  </si>
  <si>
    <t>116.274.21.1</t>
  </si>
  <si>
    <t>116.275.21.1</t>
  </si>
  <si>
    <t>116.276.21.1</t>
  </si>
  <si>
    <t>116.281.21.1</t>
  </si>
  <si>
    <t>116.282.21.1</t>
  </si>
  <si>
    <t>116.283.21.1</t>
  </si>
  <si>
    <t>116.284.21.1</t>
  </si>
  <si>
    <t>116.285.21.1</t>
  </si>
  <si>
    <t>116.286.21.1</t>
  </si>
  <si>
    <t>116.291.21.1</t>
  </si>
  <si>
    <t>116.292.21.1</t>
  </si>
  <si>
    <t>116.293.21.1</t>
  </si>
  <si>
    <t>116.294.21.1</t>
  </si>
  <si>
    <t>116.295.21.1</t>
  </si>
  <si>
    <t>116.296.21.1</t>
  </si>
  <si>
    <t>116.335.21.1</t>
  </si>
  <si>
    <t>116.336.21.1</t>
  </si>
  <si>
    <t>116.365.21.1</t>
  </si>
  <si>
    <t>116.366.21.1</t>
  </si>
  <si>
    <t>116.425.11.1</t>
  </si>
  <si>
    <t>116.426.11.1</t>
  </si>
  <si>
    <t>116.450.00.1</t>
  </si>
  <si>
    <t>116.451.00.1</t>
  </si>
  <si>
    <t>118.026.11.1</t>
  </si>
  <si>
    <t>118.026.21.1</t>
  </si>
  <si>
    <t>118.100.11.1</t>
  </si>
  <si>
    <t>118.200.16.1</t>
  </si>
  <si>
    <t>118.221.11.1</t>
  </si>
  <si>
    <t>118.221.21.1</t>
  </si>
  <si>
    <t>119.060.11.1</t>
  </si>
  <si>
    <t>119.063.11.1</t>
  </si>
  <si>
    <t>119.503.11.1</t>
  </si>
  <si>
    <t>119.504.11.1</t>
  </si>
  <si>
    <t>119.610.11.1</t>
  </si>
  <si>
    <t>119.611.16.1</t>
  </si>
  <si>
    <t>119.668.00.1</t>
  </si>
  <si>
    <t>119.675.00.1</t>
  </si>
  <si>
    <t>119.688.21.1</t>
  </si>
  <si>
    <t>119.696.11.1</t>
  </si>
  <si>
    <t>119.698.16.1</t>
  </si>
  <si>
    <t>119.703.16.1</t>
  </si>
  <si>
    <t>119.704.16.1</t>
  </si>
  <si>
    <t>123.105.11.1</t>
  </si>
  <si>
    <t>123.135.11.1</t>
  </si>
  <si>
    <t>123.136.11.1</t>
  </si>
  <si>
    <t>123.700.11.1</t>
  </si>
  <si>
    <t>123.701.11.1</t>
  </si>
  <si>
    <t>128.300.11.5</t>
  </si>
  <si>
    <t>128.309.11.5</t>
  </si>
  <si>
    <t>131.001.SI.5</t>
  </si>
  <si>
    <t>131.001.SJ.5</t>
  </si>
  <si>
    <t>131.001.SL.5</t>
  </si>
  <si>
    <t>131.001.SQ.5</t>
  </si>
  <si>
    <t>131.001.TG.5</t>
  </si>
  <si>
    <t>131.021.SI.5</t>
  </si>
  <si>
    <t>131.021.SJ.5</t>
  </si>
  <si>
    <t>131.021.SL.5</t>
  </si>
  <si>
    <t>131.021.SQ.5</t>
  </si>
  <si>
    <t>131.021.TG.5</t>
  </si>
  <si>
    <t>131.030.SI.5</t>
  </si>
  <si>
    <t>131.030.SJ.5</t>
  </si>
  <si>
    <t>131.030.SQ.5</t>
  </si>
  <si>
    <t>131.030.TG.5</t>
  </si>
  <si>
    <t>131.031.SI.5</t>
  </si>
  <si>
    <t>131.031.SJ.5</t>
  </si>
  <si>
    <t>131.031.SQ.5</t>
  </si>
  <si>
    <t>131.031.TG.5</t>
  </si>
  <si>
    <t>131.033.SI.5</t>
  </si>
  <si>
    <t>131.033.SJ.5</t>
  </si>
  <si>
    <t>131.033.SQ.5</t>
  </si>
  <si>
    <t>131.033.TG.5</t>
  </si>
  <si>
    <t>131.071.21.1</t>
  </si>
  <si>
    <t>131.081.11.1</t>
  </si>
  <si>
    <t>131.082.16.1</t>
  </si>
  <si>
    <t>131.083.16.1</t>
  </si>
  <si>
    <t>131.085.11.1</t>
  </si>
  <si>
    <t>131.088.29.1</t>
  </si>
  <si>
    <t>131.108.11.1</t>
  </si>
  <si>
    <t>131.201.SI.5</t>
  </si>
  <si>
    <t>131.201.SJ.5</t>
  </si>
  <si>
    <t>131.201.SQ.5</t>
  </si>
  <si>
    <t>131.201.TG.5</t>
  </si>
  <si>
    <t>131.221.SI.5</t>
  </si>
  <si>
    <t>131.221.SJ.5</t>
  </si>
  <si>
    <t>131.221.SQ.5</t>
  </si>
  <si>
    <t>131.221.TG.5</t>
  </si>
  <si>
    <t>131.231.SI.5</t>
  </si>
  <si>
    <t>131.231.SJ.5</t>
  </si>
  <si>
    <t>131.231.SQ.5</t>
  </si>
  <si>
    <t>131.231.TG.5</t>
  </si>
  <si>
    <t>131.233.SI.5</t>
  </si>
  <si>
    <t>131.233.SJ.5</t>
  </si>
  <si>
    <t>131.233.SQ.5</t>
  </si>
  <si>
    <t>131.233.TG.5</t>
  </si>
  <si>
    <t>136.430.11.1</t>
  </si>
  <si>
    <t>136.444.11.1</t>
  </si>
  <si>
    <t>136.530.11.1</t>
  </si>
  <si>
    <t>136.535.11.1</t>
  </si>
  <si>
    <t>136.613.11.1</t>
  </si>
  <si>
    <t>136.723.00.3</t>
  </si>
  <si>
    <t>136.724.00.3</t>
  </si>
  <si>
    <t>136.725.00.1</t>
  </si>
  <si>
    <t>136.726.00.1</t>
  </si>
  <si>
    <t>136.909.21.2</t>
  </si>
  <si>
    <t>146.074.11.1</t>
  </si>
  <si>
    <t>146.094.11.1</t>
  </si>
  <si>
    <t>146.130.11.2</t>
  </si>
  <si>
    <t>146.145.11.1</t>
  </si>
  <si>
    <t>146.175.11.1</t>
  </si>
  <si>
    <t>146.204.11.1</t>
  </si>
  <si>
    <t>146.204.21.1</t>
  </si>
  <si>
    <t>146.214.11.1</t>
  </si>
  <si>
    <t>146.214.21.1</t>
  </si>
  <si>
    <t>146.274.11.1</t>
  </si>
  <si>
    <t>146.274.FW.1</t>
  </si>
  <si>
    <t>146.274.SI.1</t>
  </si>
  <si>
    <t>146.274.SJ.1</t>
  </si>
  <si>
    <t>146.294.11.1</t>
  </si>
  <si>
    <t>146.294.FW.1</t>
  </si>
  <si>
    <t>146.294.SI.1</t>
  </si>
  <si>
    <t>146.294.SJ.1</t>
  </si>
  <si>
    <t>147.020.00.1</t>
  </si>
  <si>
    <t>147.022.00.1</t>
  </si>
  <si>
    <t>147.023.00.1</t>
  </si>
  <si>
    <t>147.025.00.1</t>
  </si>
  <si>
    <t>147.028.00.1</t>
  </si>
  <si>
    <t>147.030.11.1</t>
  </si>
  <si>
    <t>147.030.21.1</t>
  </si>
  <si>
    <t>147.031.11.1</t>
  </si>
  <si>
    <t>147.031.21.1</t>
  </si>
  <si>
    <t>147.033.11.1</t>
  </si>
  <si>
    <t>147.033.21.1</t>
  </si>
  <si>
    <t>147.034.00.1</t>
  </si>
  <si>
    <t>147.035.00.1</t>
  </si>
  <si>
    <t>147.036.00.1</t>
  </si>
  <si>
    <t>147.038.SI.1</t>
  </si>
  <si>
    <t>147.038.SJ.1</t>
  </si>
  <si>
    <t>147.039.00.1</t>
  </si>
  <si>
    <t>147.040.00.1</t>
  </si>
  <si>
    <t>147.042.11.1</t>
  </si>
  <si>
    <t>147.045.00.1</t>
  </si>
  <si>
    <t>150.017.00.1</t>
  </si>
  <si>
    <t>150.221.11.1</t>
  </si>
  <si>
    <t>150.221.21.1</t>
  </si>
  <si>
    <t>150.221.45.1</t>
  </si>
  <si>
    <t>150.221.46.1</t>
  </si>
  <si>
    <t>150.245.06.1</t>
  </si>
  <si>
    <t>150.265.11.1</t>
  </si>
  <si>
    <t>150.265.21.1</t>
  </si>
  <si>
    <t>150.265.45.1</t>
  </si>
  <si>
    <t>150.265.46.1</t>
  </si>
  <si>
    <t>150.280.11.1</t>
  </si>
  <si>
    <t>150.280.21.1</t>
  </si>
  <si>
    <t>150.280.45.1</t>
  </si>
  <si>
    <t>150.280.46.1</t>
  </si>
  <si>
    <t>150.285.11.1</t>
  </si>
  <si>
    <t>150.285.21.1</t>
  </si>
  <si>
    <t>150.285.45.1</t>
  </si>
  <si>
    <t>150.285.46.1</t>
  </si>
  <si>
    <t>150.425.11.1</t>
  </si>
  <si>
    <t>150.425.21.1</t>
  </si>
  <si>
    <t>150.425.45.1</t>
  </si>
  <si>
    <t>150.425.46.1</t>
  </si>
  <si>
    <t>150.501.00.1</t>
  </si>
  <si>
    <t>150.505.00.1</t>
  </si>
  <si>
    <t>150.520.21.1</t>
  </si>
  <si>
    <t>150.525.21.1</t>
  </si>
  <si>
    <t>150.550.00.1</t>
  </si>
  <si>
    <t>150.551.21.1</t>
  </si>
  <si>
    <t>150.552.21.1</t>
  </si>
  <si>
    <t>150.581.00.1</t>
  </si>
  <si>
    <t>150.583.21.1</t>
  </si>
  <si>
    <t>150.592.21.1</t>
  </si>
  <si>
    <t>150.680.00.1</t>
  </si>
  <si>
    <t>150.685.00.1</t>
  </si>
  <si>
    <t>150.700.00.1</t>
  </si>
  <si>
    <t>150.701.00.1</t>
  </si>
  <si>
    <t>150.710.21.1</t>
  </si>
  <si>
    <t>150.711.21.1</t>
  </si>
  <si>
    <t>150.755.21.1</t>
  </si>
  <si>
    <t>150.756.21.1</t>
  </si>
  <si>
    <t>150.757.21.1</t>
  </si>
  <si>
    <t>150.920.11.1</t>
  </si>
  <si>
    <t>150.920.21.1</t>
  </si>
  <si>
    <t>150.920.45.1</t>
  </si>
  <si>
    <t>150.920.46.1</t>
  </si>
  <si>
    <t>150.991.00.1</t>
  </si>
  <si>
    <t>151.020.21.1</t>
  </si>
  <si>
    <t>151.034.11.1</t>
  </si>
  <si>
    <t>151.034.21.1</t>
  </si>
  <si>
    <t>151.035.11.1</t>
  </si>
  <si>
    <t>151.035.21.1</t>
  </si>
  <si>
    <t>151.100.11.1</t>
  </si>
  <si>
    <t>151.105.21.1</t>
  </si>
  <si>
    <t>151.107.11.1</t>
  </si>
  <si>
    <t>151.116.11.1</t>
  </si>
  <si>
    <t>151.117.11.1</t>
  </si>
  <si>
    <t>151.120.11.1</t>
  </si>
  <si>
    <t>151.120.21.1</t>
  </si>
  <si>
    <t>151.121.00.1</t>
  </si>
  <si>
    <t>152.038.16.1</t>
  </si>
  <si>
    <t>152.039.16.1</t>
  </si>
  <si>
    <t>152.040.16.1</t>
  </si>
  <si>
    <t>152.041.16.1</t>
  </si>
  <si>
    <t>152.042.16.1</t>
  </si>
  <si>
    <t>152.043.16.1</t>
  </si>
  <si>
    <t>152.044.16.1</t>
  </si>
  <si>
    <t>152.045.16.1</t>
  </si>
  <si>
    <t>152.046.16.1</t>
  </si>
  <si>
    <t>152.107.16.1</t>
  </si>
  <si>
    <t>152.108.16.1</t>
  </si>
  <si>
    <t>152.113.16.1</t>
  </si>
  <si>
    <t>152.114.16.1</t>
  </si>
  <si>
    <t>152.115.16.1</t>
  </si>
  <si>
    <t>152.170.16.1</t>
  </si>
  <si>
    <t>152.175.16.1</t>
  </si>
  <si>
    <t>152.176.16.1</t>
  </si>
  <si>
    <t>152.179.16.1</t>
  </si>
  <si>
    <t>152.180.16.1</t>
  </si>
  <si>
    <t>152.181.16.1</t>
  </si>
  <si>
    <t>152.184.16.1</t>
  </si>
  <si>
    <t>152.231.11.1</t>
  </si>
  <si>
    <t>152.232.00.1</t>
  </si>
  <si>
    <t>152.234.21.1</t>
  </si>
  <si>
    <t>152.235.11.1</t>
  </si>
  <si>
    <t>152.235.21.1</t>
  </si>
  <si>
    <t>152.378.11.1</t>
  </si>
  <si>
    <t>152.392.11.1</t>
  </si>
  <si>
    <t>152.393.11.1</t>
  </si>
  <si>
    <t>152.400.16.1</t>
  </si>
  <si>
    <t>152.402.16.1</t>
  </si>
  <si>
    <t>152.404.46.1</t>
  </si>
  <si>
    <t>152.420.46.1</t>
  </si>
  <si>
    <t>152.422.46.1</t>
  </si>
  <si>
    <t>152.424.00.1</t>
  </si>
  <si>
    <t>152.426.46.1</t>
  </si>
  <si>
    <t>152.434.16.1</t>
  </si>
  <si>
    <t>152.439.46.1</t>
  </si>
  <si>
    <t>152.465.00.1</t>
  </si>
  <si>
    <t>152.487.46.1</t>
  </si>
  <si>
    <t>152.489.16.1</t>
  </si>
  <si>
    <t>152.495.00.1</t>
  </si>
  <si>
    <t>152.496.00.1</t>
  </si>
  <si>
    <t>152.497.00.1</t>
  </si>
  <si>
    <t>152.550.11.1</t>
  </si>
  <si>
    <t>152.556.11.1</t>
  </si>
  <si>
    <t>152.607.11.1</t>
  </si>
  <si>
    <t>152.613.11.1</t>
  </si>
  <si>
    <t>152.627.16.1</t>
  </si>
  <si>
    <t>152.647.00.1</t>
  </si>
  <si>
    <t>152.682.00.1</t>
  </si>
  <si>
    <t>152.689.00.1</t>
  </si>
  <si>
    <t>152.690.00.1</t>
  </si>
  <si>
    <t>152.691.00.1</t>
  </si>
  <si>
    <t>152.692.00.1</t>
  </si>
  <si>
    <t>152.693.00.1</t>
  </si>
  <si>
    <t>152.701.11.1</t>
  </si>
  <si>
    <t>152.702.11.1</t>
  </si>
  <si>
    <t>152.704.11.1</t>
  </si>
  <si>
    <t>152.711.11.1</t>
  </si>
  <si>
    <t>152.713.11.1</t>
  </si>
  <si>
    <t>152.715.11.1</t>
  </si>
  <si>
    <t>152.717.11.1</t>
  </si>
  <si>
    <t>152.741.11.1</t>
  </si>
  <si>
    <t>152.742.11.1</t>
  </si>
  <si>
    <t>152.767.11.1</t>
  </si>
  <si>
    <t>152.768.11.1</t>
  </si>
  <si>
    <t>152.796.00.1</t>
  </si>
  <si>
    <t>152.818.11.1</t>
  </si>
  <si>
    <t>152.819.11.1</t>
  </si>
  <si>
    <t>152.821.11.1</t>
  </si>
  <si>
    <t>152.860.11.1</t>
  </si>
  <si>
    <t>152.861.11.1</t>
  </si>
  <si>
    <t>152.885.11.1</t>
  </si>
  <si>
    <t>152.886.11.1</t>
  </si>
  <si>
    <t>152.950.11.1</t>
  </si>
  <si>
    <t>152.951.11.1</t>
  </si>
  <si>
    <t>152.973.00.1</t>
  </si>
  <si>
    <t>152.974.00.1</t>
  </si>
  <si>
    <t>152.978.00.1</t>
  </si>
  <si>
    <t>152.979.00.1</t>
  </si>
  <si>
    <t>152.981.00.1</t>
  </si>
  <si>
    <t>153.564.16.1</t>
  </si>
  <si>
    <t>153.565.16.1</t>
  </si>
  <si>
    <t>153.566.16.1</t>
  </si>
  <si>
    <t>154.010.00.1</t>
  </si>
  <si>
    <t>154.013.00.1</t>
  </si>
  <si>
    <t>154.016.00.1</t>
  </si>
  <si>
    <t>154.020.00.1</t>
  </si>
  <si>
    <t>154.021.00.1</t>
  </si>
  <si>
    <t>154.022.00.1</t>
  </si>
  <si>
    <t>154.030.00.1</t>
  </si>
  <si>
    <t>154.031.00.1</t>
  </si>
  <si>
    <t>154.032.00.1</t>
  </si>
  <si>
    <t>154.050.00.1</t>
  </si>
  <si>
    <t>154.052.00.1</t>
  </si>
  <si>
    <t>154.053.00.1</t>
  </si>
  <si>
    <t>154.150.00.1</t>
  </si>
  <si>
    <t>154.152.00.1</t>
  </si>
  <si>
    <t>154.153.00.1</t>
  </si>
  <si>
    <t>154.260.11.1</t>
  </si>
  <si>
    <t>154.262.11.1</t>
  </si>
  <si>
    <t>154.264.11.1</t>
  </si>
  <si>
    <t>154.266.11.1</t>
  </si>
  <si>
    <t>154.267.11.1</t>
  </si>
  <si>
    <t>154.270.11.1</t>
  </si>
  <si>
    <t>154.271.11.1</t>
  </si>
  <si>
    <t>154.273.11.1</t>
  </si>
  <si>
    <t>154.275.11.1</t>
  </si>
  <si>
    <t>154.280.11.1</t>
  </si>
  <si>
    <t>154.282.11.1</t>
  </si>
  <si>
    <t>154.284.11.1</t>
  </si>
  <si>
    <t>154.290.11.1</t>
  </si>
  <si>
    <t>154.310.00.1</t>
  </si>
  <si>
    <t>154.311.00.1</t>
  </si>
  <si>
    <t>154.312.00.1</t>
  </si>
  <si>
    <t>154.335.11.1</t>
  </si>
  <si>
    <t>154.335.21.1</t>
  </si>
  <si>
    <t>154.336.FW.1</t>
  </si>
  <si>
    <t>154.337.FW.1</t>
  </si>
  <si>
    <t>154.338.00.1</t>
  </si>
  <si>
    <t>154.339.00.1</t>
  </si>
  <si>
    <t>154.340.FW.1</t>
  </si>
  <si>
    <t>154.341.FW.1</t>
  </si>
  <si>
    <t>154.450.00.1</t>
  </si>
  <si>
    <t>154.450.KS.1</t>
  </si>
  <si>
    <t>154.451.00.1</t>
  </si>
  <si>
    <t>154.451.KS.1</t>
  </si>
  <si>
    <t>154.455.00.1</t>
  </si>
  <si>
    <t>154.456.00.1</t>
  </si>
  <si>
    <t>154.456.KS.1</t>
  </si>
  <si>
    <t>154.457.00.1</t>
  </si>
  <si>
    <t>154.457.KS.1</t>
  </si>
  <si>
    <t>154.460.00.1</t>
  </si>
  <si>
    <t>154.462.00.1</t>
  </si>
  <si>
    <t>154.464.00.1</t>
  </si>
  <si>
    <t>154.466.00.1</t>
  </si>
  <si>
    <t>154.467.00.1</t>
  </si>
  <si>
    <t>154.470.00.1</t>
  </si>
  <si>
    <t>154.471.00.1</t>
  </si>
  <si>
    <t>154.473.00.1</t>
  </si>
  <si>
    <t>154.475.00.1</t>
  </si>
  <si>
    <t>154.480.00.1</t>
  </si>
  <si>
    <t>154.482.00.1</t>
  </si>
  <si>
    <t>154.484.00.1</t>
  </si>
  <si>
    <t>154.490.00.1</t>
  </si>
  <si>
    <t>156.050.00.1</t>
  </si>
  <si>
    <t>167.733.16.1</t>
  </si>
  <si>
    <t>167.734.16.1</t>
  </si>
  <si>
    <t>185.100.11.1</t>
  </si>
  <si>
    <t>186.100.11.1</t>
  </si>
  <si>
    <t>217.713.11.1</t>
  </si>
  <si>
    <t>217.713.46.1</t>
  </si>
  <si>
    <t>238.192.00.2</t>
  </si>
  <si>
    <t>240.017.00.1</t>
  </si>
  <si>
    <t>240.396.00.1</t>
  </si>
  <si>
    <t>240.705.00.1</t>
  </si>
  <si>
    <t>240.938.00.1</t>
  </si>
  <si>
    <t>241.154.00.1</t>
  </si>
  <si>
    <t>241.155.00.1</t>
  </si>
  <si>
    <t>241.502.11.1</t>
  </si>
  <si>
    <t>241.502.21.1</t>
  </si>
  <si>
    <t>241.507.11.1</t>
  </si>
  <si>
    <t>241.507.21.1</t>
  </si>
  <si>
    <t>241.508.11.1</t>
  </si>
  <si>
    <t>241.508.21.1</t>
  </si>
  <si>
    <t>241.568.00.1</t>
  </si>
  <si>
    <t>241.631.00.1</t>
  </si>
  <si>
    <t>241.719.21.1</t>
  </si>
  <si>
    <t>242.001.00.1</t>
  </si>
  <si>
    <t>242.018.00.1</t>
  </si>
  <si>
    <t>242.042.00.1</t>
  </si>
  <si>
    <t>242.126.11.1</t>
  </si>
  <si>
    <t>242.126.21.1</t>
  </si>
  <si>
    <t>242.307.21.1</t>
  </si>
  <si>
    <t>242.309.00.1</t>
  </si>
  <si>
    <t>242.349.00.1</t>
  </si>
  <si>
    <t>242.545.00.1</t>
  </si>
  <si>
    <t>242.546.00.1</t>
  </si>
  <si>
    <t>242.547.00.1</t>
  </si>
  <si>
    <t>242.555.00.1</t>
  </si>
  <si>
    <t>242.645.21.1</t>
  </si>
  <si>
    <t>242.834.21.1</t>
  </si>
  <si>
    <t>242.837.00.1</t>
  </si>
  <si>
    <t>242.839.P0.1</t>
  </si>
  <si>
    <t>242.977.00.1</t>
  </si>
  <si>
    <t>243.168.00.1</t>
  </si>
  <si>
    <t>243.173.00.1</t>
  </si>
  <si>
    <t>243.275.00.1</t>
  </si>
  <si>
    <t>243.276.00.1</t>
  </si>
  <si>
    <t>243.277.00.1</t>
  </si>
  <si>
    <t>243.312.00.1</t>
  </si>
  <si>
    <t>243.584.00.1</t>
  </si>
  <si>
    <t>243.625.00.1</t>
  </si>
  <si>
    <t>243.626.21.1</t>
  </si>
  <si>
    <t>243.635.00.1</t>
  </si>
  <si>
    <t>243.636.00.1</t>
  </si>
  <si>
    <t>243.637.00.1</t>
  </si>
  <si>
    <t>243.638.00.1</t>
  </si>
  <si>
    <t>249.801.00.1</t>
  </si>
  <si>
    <t>250.022.00.1</t>
  </si>
  <si>
    <t>273.645.21.2</t>
  </si>
  <si>
    <t>281.004.00.1</t>
  </si>
  <si>
    <t>281.207.00.1</t>
  </si>
  <si>
    <t>281.208.00.1</t>
  </si>
  <si>
    <t>282.303.21.2</t>
  </si>
  <si>
    <t>283.311.21.2</t>
  </si>
  <si>
    <t>283.313.21.2</t>
  </si>
  <si>
    <t>352.328.08.1</t>
  </si>
  <si>
    <t>352.329.08.1</t>
  </si>
  <si>
    <t>352.331.08.1</t>
  </si>
  <si>
    <t>352.332.08.1</t>
  </si>
  <si>
    <t>352.333.08.1</t>
  </si>
  <si>
    <t>352.368.00.1</t>
  </si>
  <si>
    <t>352.377.16.1</t>
  </si>
  <si>
    <t>352.379.16.1</t>
  </si>
  <si>
    <t>352.389.08.1</t>
  </si>
  <si>
    <t>359.144.11.1</t>
  </si>
  <si>
    <t>361.620.00.1</t>
  </si>
  <si>
    <t>361.621.00.1</t>
  </si>
  <si>
    <t>361.666.16.1</t>
  </si>
  <si>
    <t>363.653.00.1</t>
  </si>
  <si>
    <t>363.660.00.1</t>
  </si>
  <si>
    <t>363.661.00.1</t>
  </si>
  <si>
    <t>363.663.00.1</t>
  </si>
  <si>
    <t>363.665.00.1</t>
  </si>
  <si>
    <t>364.637.00.1</t>
  </si>
  <si>
    <t>364.673.00.1</t>
  </si>
  <si>
    <t>365.630.16.1</t>
  </si>
  <si>
    <t>367.630.16.1</t>
  </si>
  <si>
    <t>388.001.00.1</t>
  </si>
  <si>
    <t>388.005.00.1</t>
  </si>
  <si>
    <t>388.007.00.1</t>
  </si>
  <si>
    <t>388.123.24.1</t>
  </si>
  <si>
    <t>388.124.28.1</t>
  </si>
  <si>
    <t>388.129.00.1</t>
  </si>
  <si>
    <t>388.130.00.1</t>
  </si>
  <si>
    <t>388.131.00.1</t>
  </si>
  <si>
    <t>388.132.00.1</t>
  </si>
  <si>
    <t>388.133.00.1</t>
  </si>
  <si>
    <t>388.134.00.1</t>
  </si>
  <si>
    <t>388.135.00.1</t>
  </si>
  <si>
    <t>388.136.16.1</t>
  </si>
  <si>
    <t>388.350.29.1</t>
  </si>
  <si>
    <t>405.012.00.1</t>
  </si>
  <si>
    <t>405.116.00.1</t>
  </si>
  <si>
    <t>457.534.00.1</t>
  </si>
  <si>
    <t>457.536.00.1</t>
  </si>
  <si>
    <t>461.030.00.1</t>
  </si>
  <si>
    <t>461.031.00.1</t>
  </si>
  <si>
    <t>461.037.26.1</t>
  </si>
  <si>
    <t>464.015.00.1</t>
  </si>
  <si>
    <t>464.044.00.1</t>
  </si>
  <si>
    <t>465.029.00.1</t>
  </si>
  <si>
    <t>602.003.00.1</t>
  </si>
  <si>
    <t>603.003.00.1</t>
  </si>
  <si>
    <t>610.089.21.1</t>
  </si>
  <si>
    <t>610.090.21.1</t>
  </si>
  <si>
    <t>616.042.00.1</t>
  </si>
  <si>
    <t>616.043.00.1</t>
  </si>
  <si>
    <t>854.187.11.1</t>
  </si>
  <si>
    <t>854.188.11.1</t>
  </si>
  <si>
    <t>854.693.94.1</t>
  </si>
  <si>
    <t>854.694.06.1</t>
  </si>
  <si>
    <t>854.909.11.1</t>
  </si>
  <si>
    <t>894.094.11.1</t>
  </si>
  <si>
    <t>Панель Geberit Duofix</t>
  </si>
  <si>
    <t>Панель Geberit Duofix aqua Pro</t>
  </si>
  <si>
    <t>Монтажный элемент Geberit Duofix для душа и ванны, 98–112 см, встраиваемый в стену
водоразборный кран</t>
  </si>
  <si>
    <t>Монтажная панель Geberit Duofix универсальная, для скрытого монтажа</t>
  </si>
  <si>
    <t>Стойка Geberit Duofix по высоте рамы, 82–130 см</t>
  </si>
  <si>
    <t>Стойка Geberit Duofix для гипсокартонной стены, по высоте помещения: H=220-280cm</t>
  </si>
  <si>
    <t>Стойка Geberit Duofix для гипсокартонной стены, по высоте помещения: H=260-320cm</t>
  </si>
  <si>
    <t>Внутренний угол Geberit Duofix</t>
  </si>
  <si>
    <t>Комплект крепления к стене Geberit Duofix для отдельного и системного монтажа</t>
  </si>
  <si>
    <t>Стойка Geberit Duofix по высоте помещения: H=220-280cm</t>
  </si>
  <si>
    <t>Стойка Geberit Duofix по высоте помещения: H=260-320cm</t>
  </si>
  <si>
    <t>Стойка Geberit Duofix по высоте помещения: H=300-360cm</t>
  </si>
  <si>
    <t>Стойка Geberit Duofix по высоте помещения: H=340-400cm</t>
  </si>
  <si>
    <t>Комплект направляющих системы Geberit Duofix</t>
  </si>
  <si>
    <t>Звукоизоляционная лента Geberit Duofix</t>
  </si>
  <si>
    <t>Держатель Geberit Duofix для крепления труб</t>
  </si>
  <si>
    <t>Комплект принадлежностей для подвода воды, к смывным бачкам наружного монтажа
Geberit для крышек-биде Geberit AquaClean Tuma</t>
  </si>
  <si>
    <t>Комплект принадлежностей для подвода воды, к смывным бачкам скрытого монтажа
Geberit 12 см для крышек-биде Geberit AquaClean Tuma</t>
  </si>
  <si>
    <t>Комплект принадлежностей для подвода воды, к смывным бачкам скрытого монтажа
Geberit 12 см / 15 см для крышек-биде Geberit AquaClean Tuma</t>
  </si>
  <si>
    <t>Фиксированное сиденье унитаза, к Geberit AquaClean Mera Classic</t>
  </si>
  <si>
    <t>Стандартный комплект принадлежностей для подвода воды, к Geberit AquaClean Tuma</t>
  </si>
  <si>
    <t>Монтажная рама для поверхности для душевой зоны Setaplano, до 100 см, для 4 ножек, 80х80 см</t>
  </si>
  <si>
    <t>Монтажная рама для поверхности для душевой зоны Setaplano, больше 100 см, для 6 ножек, 80х150 см</t>
  </si>
  <si>
    <t>Поверхность для душевой зоны Setaplano: 80х80 см</t>
  </si>
  <si>
    <t>Поверхность для душевой зоны Setaplano: 80х150 см</t>
  </si>
  <si>
    <t>Всасывающий сифон Geberit с функцией всасывания, замена сверху</t>
  </si>
  <si>
    <t>Удлинитель, к воронке трапа Geberit, 10 х 10 см</t>
  </si>
  <si>
    <t>Соединительный фартук Geberit: CrNi сталь 1.4301</t>
  </si>
  <si>
    <t>Гидроизоляция Geberit Sarnafil PVC для прокладки труб через стены и перекрытия (ПВХ Sarnafil G 410–18)</t>
  </si>
  <si>
    <t>Зажимной фланец Geberit</t>
  </si>
  <si>
    <t>Трап Geberit HDPE, шлицевая решетка 15 х 15 см: d=75mm, d1=56mm</t>
  </si>
  <si>
    <t>Трап Geberit HDPE, шлицевая решетка 15 х 15 см: d=50mm</t>
  </si>
  <si>
    <t>Дренажный водоотвод Geberit</t>
  </si>
  <si>
    <t>Соединительный фартук Geberit с заглушкой, оцинкованный</t>
  </si>
  <si>
    <t>Соединительный фартук Geberit с заглушкой, с покрытием ПВХ</t>
  </si>
  <si>
    <t>Облицовка Geberit с креплением на винтах, с крышкой на винтах</t>
  </si>
  <si>
    <t>Соединительный фартук Geberit HDPE с уплотнением, нержавеющая сталь: Сталь CrNi 1.4301</t>
  </si>
  <si>
    <t>Соединительный фартук Geberit HDPE с уплотнением, с покрытием из ПВХ</t>
  </si>
  <si>
    <t>Монтажная pама для трапа Geberit</t>
  </si>
  <si>
    <t>Шлицевая решетка Geberit, круглая, несущая</t>
  </si>
  <si>
    <t>Шлицевая решетка Geberit, круглая, не несущая</t>
  </si>
  <si>
    <t>Удлинитель, к трапу Geberit, 15 х 15 см</t>
  </si>
  <si>
    <t>Удлинитель, к воронке трапа Geberit, в комплекте, 15 х 15 см</t>
  </si>
  <si>
    <t>Шурупы Geberit для крепления панелей</t>
  </si>
  <si>
    <t>Шурупы Geberit для крепления панелей, в магазине</t>
  </si>
  <si>
    <t>Анкер сверхпрочный Geberit</t>
  </si>
  <si>
    <t>Шпаклевка Geberit</t>
  </si>
  <si>
    <t>Шпаклевка, к Geberit aqua Pro</t>
  </si>
  <si>
    <t>Дюбель Geberit, полый, металлический</t>
  </si>
  <si>
    <t>Шаровой кран Geberit Mepla для скрытого монтажа с креплением: d=20mm</t>
  </si>
  <si>
    <t>Шаровой кран Geberit Mepla для скрытого монтажа с креплением: d=26mm</t>
  </si>
  <si>
    <t>Комплект ручки управления, к шаровому крану скрытого монтажа Geberit: DN=15 / 20, Глянцевый хром</t>
  </si>
  <si>
    <t>Поворотная ручка, к шаровому крану скрытого монтажа Geberit: DN=15 / 20, Глянцевый хром</t>
  </si>
  <si>
    <t>Шаровой кран для скрытого монтажа Geberit с креплением: Rp=1/2"</t>
  </si>
  <si>
    <t>Шаровой кран для скрытого монтажа Geberit с креплением: Rp=3/4"</t>
  </si>
  <si>
    <t>Приемная воронка Geberit из ПВХ, с возможностью укорачивания</t>
  </si>
  <si>
    <t>Приемная воронка Geberit из ПП, с возможностью укорачивания</t>
  </si>
  <si>
    <t>Стенная розетка Geberit, глубокая:  d=50mm, белый</t>
  </si>
  <si>
    <t>Артикул</t>
  </si>
  <si>
    <t>Наименование</t>
  </si>
  <si>
    <t>Под заказ</t>
  </si>
  <si>
    <t>458.126.00.1</t>
  </si>
  <si>
    <t>111.362.00.5</t>
  </si>
  <si>
    <t>111.375.00.5</t>
  </si>
  <si>
    <t>Розничная цена, ГРН, 
с НДС  01.04.2018</t>
  </si>
  <si>
    <t>146.120.10.1</t>
  </si>
  <si>
    <t>146.120.11.2</t>
  </si>
  <si>
    <t>146.120.CG.1</t>
  </si>
  <si>
    <t>146.120.EP.1</t>
  </si>
  <si>
    <t>146.110.10.1</t>
  </si>
  <si>
    <t>146.110.11.2</t>
  </si>
  <si>
    <t>146.110.CG.1</t>
  </si>
  <si>
    <t>146.110.EP.1</t>
  </si>
  <si>
    <t>241.586.00.1</t>
  </si>
  <si>
    <t>240.495.00.1</t>
  </si>
  <si>
    <t>240.635.00.1</t>
  </si>
  <si>
    <t>240.116.00.1</t>
  </si>
  <si>
    <t>131.161.00.1</t>
  </si>
  <si>
    <t>131.047.SI.1</t>
  </si>
  <si>
    <t>131.047.SJ.1</t>
  </si>
  <si>
    <t>131.047.SQ.1</t>
  </si>
  <si>
    <t>131.047.TG.1</t>
  </si>
  <si>
    <t>131.043.SI.1</t>
  </si>
  <si>
    <t>131.043.SJ.1</t>
  </si>
  <si>
    <t>131.043.SQ.1</t>
  </si>
  <si>
    <t>131.043.TG.1</t>
  </si>
  <si>
    <t>131.046.SI.1</t>
  </si>
  <si>
    <t>131.046.SJ.1</t>
  </si>
  <si>
    <t>131.046.SQ.1</t>
  </si>
  <si>
    <t>131.046.TG.1</t>
  </si>
  <si>
    <t>131.045.SI.1</t>
  </si>
  <si>
    <t>131.045.SJ.1</t>
  </si>
  <si>
    <t>131.045.SQ.1</t>
  </si>
  <si>
    <t>131.045.TG.1</t>
  </si>
  <si>
    <t>131.044.SI.1</t>
  </si>
  <si>
    <t>131.044.SJ.1</t>
  </si>
  <si>
    <t>131.044.SQ.1</t>
  </si>
  <si>
    <t>131.044.TG.1</t>
  </si>
  <si>
    <t>131.042.SI.1</t>
  </si>
  <si>
    <t>131.042.SJ.1</t>
  </si>
  <si>
    <t>131.042.SQ.1</t>
  </si>
  <si>
    <t>131.042.TG.1</t>
  </si>
  <si>
    <t>131.041.SI.1</t>
  </si>
  <si>
    <t>131.041.SJ.1</t>
  </si>
  <si>
    <t>131.041.SQ.1</t>
  </si>
  <si>
    <t>131.041.TG.1</t>
  </si>
  <si>
    <t>131.040.SI.1</t>
  </si>
  <si>
    <t>131.040.SJ.1</t>
  </si>
  <si>
    <t>131.040.SQ.1</t>
  </si>
  <si>
    <t>131.040.TG.1</t>
  </si>
  <si>
    <t>131.051.SI.1</t>
  </si>
  <si>
    <t>131.051.SJ.1</t>
  </si>
  <si>
    <t>131.051.SQ.1</t>
  </si>
  <si>
    <t>131.051.TG.1</t>
  </si>
  <si>
    <t>131.050.SI.1</t>
  </si>
  <si>
    <t>131.050.SJ.1</t>
  </si>
  <si>
    <t>131.050.SQ.1</t>
  </si>
  <si>
    <t>131.050.TG.1</t>
  </si>
  <si>
    <t>131.049.SI.1</t>
  </si>
  <si>
    <t>131.049.SJ.1</t>
  </si>
  <si>
    <t>131.049.SQ.1</t>
  </si>
  <si>
    <t>131.049.TG.1</t>
  </si>
  <si>
    <t>131.048.SI.1</t>
  </si>
  <si>
    <t>131.048.SJ.1</t>
  </si>
  <si>
    <t>131.048.SQ.1</t>
  </si>
  <si>
    <t>131.048.TG.1</t>
  </si>
  <si>
    <t>131.109.21.1</t>
  </si>
  <si>
    <t>131.110.21.1</t>
  </si>
  <si>
    <t>131.119.00.1</t>
  </si>
  <si>
    <t>131.129.94.1</t>
  </si>
  <si>
    <t>131.137.94.1</t>
  </si>
  <si>
    <t>131.099.00.1</t>
  </si>
  <si>
    <t>116.107.21.1</t>
  </si>
  <si>
    <t>116.117.21.1</t>
  </si>
  <si>
    <t>116.127.21.1</t>
  </si>
  <si>
    <t>116.108.21.1</t>
  </si>
  <si>
    <t>116.118.21.1</t>
  </si>
  <si>
    <t>116.128.21.1</t>
  </si>
  <si>
    <t>136.723.00.1</t>
  </si>
  <si>
    <t>136.724.00.1</t>
  </si>
  <si>
    <t>111.493.00.1</t>
  </si>
  <si>
    <t>616.032.00.1</t>
  </si>
  <si>
    <t>154.036.00.1</t>
  </si>
  <si>
    <t>154.458.00.1</t>
  </si>
  <si>
    <t>154.459.00.1</t>
  </si>
  <si>
    <t>150.247.00.1</t>
  </si>
  <si>
    <t>151.108.11.1</t>
  </si>
  <si>
    <t>151.108.21.1</t>
  </si>
  <si>
    <t>151.113.11.1</t>
  </si>
  <si>
    <t>151.122.21.1</t>
  </si>
  <si>
    <t>152.223.11.1</t>
  </si>
  <si>
    <t>152.226.11.1</t>
  </si>
  <si>
    <t>241.411.11.1</t>
  </si>
  <si>
    <t>241.411.21.1</t>
  </si>
  <si>
    <t>242.437.11.1</t>
  </si>
  <si>
    <t>152.942.11.1</t>
  </si>
  <si>
    <t>152.941.11.1</t>
  </si>
  <si>
    <t>152.665.11.1</t>
  </si>
  <si>
    <t>152.608.46.1</t>
  </si>
  <si>
    <t>152.438.46.1</t>
  </si>
  <si>
    <t>152.333.00.1</t>
  </si>
  <si>
    <t>152.730.11.1</t>
  </si>
  <si>
    <t>152.274.11.1</t>
  </si>
  <si>
    <t>213.895.11.1</t>
  </si>
  <si>
    <t>242.692.11.1</t>
  </si>
  <si>
    <t>213.906.11.1</t>
  </si>
  <si>
    <t>352.354.16.1</t>
  </si>
  <si>
    <t>152.921.11.1</t>
  </si>
  <si>
    <t>242.691.11.1</t>
  </si>
  <si>
    <t>152.178.16.1</t>
  </si>
  <si>
    <t>Geberit Duofix монтажный комплект Платтенбау для подвесного унитаза, Н112, клавиши Sigma, 12 cм(UP 320)</t>
  </si>
  <si>
    <t xml:space="preserve">Geberit Duofix специальный монтажный элемент для подвесных унитазов, H112, cо встроенным бачком Sigma 12см для смывных клавиш "`Sigma", с площадками для поручней </t>
  </si>
  <si>
    <t>Price 01.04.2018</t>
  </si>
  <si>
    <t>Новинка</t>
  </si>
  <si>
    <t>Geberit Duofix монтажный комплект для подвесного унитаза, Н112, 12 см(UP100)  без клавиши</t>
  </si>
  <si>
    <t>См. акционное предложение</t>
  </si>
  <si>
    <t>111.375.00.1</t>
  </si>
  <si>
    <t>Geberit Duofix специальный монтажный элемент для подвесных унитазов, с фронтальным управлением, для смывных клавиш "`Sigma", высота 112 см, с площадками для поручней</t>
  </si>
  <si>
    <t xml:space="preserve">Geberit Duofix монтажный элемент для подвесного унитаза, H112,  c встроенным бачком "Delta" 12см, для смывных клавиш "Delta" </t>
  </si>
  <si>
    <t xml:space="preserve">Смывная клавиша "Delta 21", двойной смыв, пластик, белый </t>
  </si>
  <si>
    <t xml:space="preserve">Смывная клавиша "Delta 21", двойной смыв, пластик, хром глянец </t>
  </si>
  <si>
    <t>Смывная клавиша "Delta 21", двойной смыв, пластик, хром матовый</t>
  </si>
  <si>
    <t xml:space="preserve">Смывная клавиша "Delta 50", двойной смыв, пластик, белый  </t>
  </si>
  <si>
    <t>Смывная клавиша "Delta 50",  двойной смыв, пластик, хром глянец</t>
  </si>
  <si>
    <t xml:space="preserve">Смывная клавиша "Delta 50",  двойной смыв, пластик, хром матовый  </t>
  </si>
  <si>
    <t xml:space="preserve">Смывная клавиша "Delta 51", двойной смыв, пластик, белый  </t>
  </si>
  <si>
    <t>Смывная клавиша "Delta 51",  двойной смыв, пластик, хром глянец</t>
  </si>
  <si>
    <t>Смывная клавиша "Delta 51",  двойной смыв, пластик, хром матовый</t>
  </si>
  <si>
    <t xml:space="preserve">Смывная клавиша "Delta 11", одинарный смыв, пластик, белый </t>
  </si>
  <si>
    <t>Смывная клавиша "Delta 11", одинарный смыв, пластик, хром глянец</t>
  </si>
  <si>
    <t>Смывная клавиша "Delta 11", одинарный смыв, пластик, хром матовый</t>
  </si>
  <si>
    <t>Комплект для пристенного монтажа Duofix Delta</t>
  </si>
  <si>
    <t>Комплект крепления к стене Duofix Delta</t>
  </si>
  <si>
    <t>Geberit Duofix монтажный элемент для подвесного унитаза,  H112, cо встроенным бачком "Sigma" 12см, для смывных клавиш "Sigma".</t>
  </si>
  <si>
    <t>Geberit Duofix монтажный элемент для подвесного унитаза, H112, cо встроенным бачком "Sigma" 12см, с подключением системы удаления запахов, для смывных клавиш "Sigma".</t>
  </si>
  <si>
    <t>Geberit Duofix монтажный элемент для биде, высота 112 см</t>
  </si>
  <si>
    <t>Сифон для душевого поддона d90, высота гидрозатвора 50 мм, c крышкой сливного отверстия, d50 мм PE-HD, хром глянцевый</t>
  </si>
  <si>
    <t>Сифон для душевого поддона d90, высота гидрозатвора 50 мм,c крышкой сливного отверстия, d40 мм PE-HD, хром глянцевый</t>
  </si>
  <si>
    <t>Uniflex сифон для душевого поддона с отверстием 50 мм</t>
  </si>
  <si>
    <t>Крышка сливного отверстия d52, для сифона арт.150.680.00.1, хром глянцевый</t>
  </si>
  <si>
    <t>Слив-перелив с поворотной ручкой и крышкой сливного отверстия, d52, хром глянцевый</t>
  </si>
  <si>
    <t>Слив-перелив удлинённый с поворотной ручкой и крышкой сливного отверстия, d52, хром глянцевый</t>
  </si>
  <si>
    <t>Сифон для умывальника, хром глянцевый, d32</t>
  </si>
  <si>
    <t>Сифон для умывальника, хром глянцевый, d40</t>
  </si>
  <si>
    <t>Price 01.06.2018</t>
  </si>
  <si>
    <t>Розничная цена, ГРН,  с НДС 01.06.2018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</si>
</sst>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/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/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8" fillId="0" borderId="0" xfId="0" applyFont="1" applyFill="1" applyAlignment="1"/>
    <xf numFmtId="0" fontId="8" fillId="0" borderId="0" xfId="0" applyFont="1" applyFill="1" applyAlignment="1">
      <alignment wrapText="1"/>
    </xf>
    <xf numFmtId="0" fontId="0" fillId="0" borderId="0" xfId="0" applyFill="1" applyAlignment="1"/>
    <xf numFmtId="9" fontId="0" fillId="0" borderId="0" xfId="1" applyFont="1" applyFill="1"/>
    <xf numFmtId="164" fontId="1" fillId="0" borderId="0" xfId="0" applyNumberFormat="1" applyFont="1" applyFill="1" applyBorder="1" applyAlignment="1">
      <alignment wrapText="1"/>
    </xf>
    <xf numFmtId="0" fontId="0" fillId="0" borderId="0" xfId="0" applyAlignment="1"/>
    <xf numFmtId="164" fontId="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vi\Desktop\&#1050;&#1086;&#1087;&#1110;&#1103;%2001%2004%202018%20GEBERIT%20Sanitary%20Price%20List%20UA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vi\Desktop\Price%20lists%20for%20SAP\Ukraine\Round%202%20%2012%2012%202017\Files%20for%20clients\2017-12-12%20GEBERIT%20Sanitary%20Price%20List%20UAH%20(v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 Geberit 01 01 2018"/>
      <sheetName val="Акционное предложение"/>
    </sheetNames>
    <sheetDataSet>
      <sheetData sheetId="0">
        <row r="1">
          <cell r="A1" t="str">
            <v>Артикул</v>
          </cell>
          <cell r="B1" t="str">
            <v>Наименование</v>
          </cell>
        </row>
        <row r="2">
          <cell r="A2" t="str">
            <v>458.126.00.1</v>
          </cell>
          <cell r="B2" t="str">
            <v>Акция! Geberit Duofix монтажный комплект для подвесного унитаза, Н112, 12 см(UP100)  без клавиши</v>
          </cell>
        </row>
        <row r="3">
          <cell r="A3" t="str">
            <v>458.120.11.1</v>
          </cell>
          <cell r="B3" t="str">
            <v>Акция! Geberit Duofix монтажный комплект для подвесного унитаза, H112, cо встроенным бачком "Delta" 12см, клавиша смыва Delta 21, двойной смыв, белый</v>
          </cell>
        </row>
        <row r="4">
          <cell r="A4" t="str">
            <v>458.121.21.1</v>
          </cell>
          <cell r="B4" t="str">
            <v>Акция! Geberit Duofix монтажный комплект для подвесного унитаза, H112, cо встроенным бачком "Delta" 12см, клавиша смыва Delta 21, двойной смыв, хром глянцевый</v>
          </cell>
        </row>
        <row r="5">
          <cell r="A5" t="str">
            <v>109.043.00.1</v>
          </cell>
          <cell r="B5" t="str">
            <v>Geberit Omega cмывной бачок скрытого монтажа с фронтальным или горизонтальным управлением, глубина 12 см, высота 82 см, для смывных клавиш "Omega"</v>
          </cell>
        </row>
        <row r="6">
          <cell r="A6" t="str">
            <v>109.050.00.1</v>
          </cell>
          <cell r="B6" t="str">
            <v xml:space="preserve">Geberit Omega cмывной бачок скрытого монтажа с фронтальным или горизонтальным управлением, глубина 12 см, высота 98 см, для смывных клавиш "Omega" </v>
          </cell>
        </row>
        <row r="7">
          <cell r="A7" t="str">
            <v>109.060.00.1</v>
          </cell>
          <cell r="B7" t="str">
            <v>Geberit Omega cмывной бачок скрытого монтажа с фронтальным управлением, глубина 12 см, высота 106 см, для смывных клавиш "Omega"</v>
          </cell>
        </row>
        <row r="8">
          <cell r="A8" t="str">
            <v>109.100.00.1</v>
          </cell>
          <cell r="B8" t="str">
            <v xml:space="preserve">Geberit Delta бачок скрытого монтажа, глубина 12 см, для смывных клавиш "Delta" </v>
          </cell>
        </row>
        <row r="9">
          <cell r="A9" t="str">
            <v>109.300.00.5</v>
          </cell>
          <cell r="B9" t="str">
            <v>Geberit Sigma cмывной бачок скрытого монтажа, с фронтальным управлением, глубина 12 см,  для смывных клавиш "Sigma".</v>
          </cell>
        </row>
        <row r="10">
          <cell r="A10" t="str">
            <v>109.721.00.1</v>
          </cell>
          <cell r="B10" t="str">
            <v>Бачок скрытого монтажа и малой высоты для установки в мебели, 6 л</v>
          </cell>
        </row>
        <row r="11">
          <cell r="A11" t="str">
            <v>109.724.21.1</v>
          </cell>
          <cell r="B11" t="str">
            <v>Бачок скрытого монтажа и малой высоты для установки в мебели, 3/6 л</v>
          </cell>
        </row>
        <row r="12">
          <cell r="A12" t="str">
            <v>109.791.00.1</v>
          </cell>
          <cell r="B12" t="str">
            <v>Geberit Sigma смывной бачок скрытого монтажа , 8 см, 6/3 литра</v>
          </cell>
        </row>
        <row r="13">
          <cell r="A13" t="str">
            <v>111.003.00.1</v>
          </cell>
          <cell r="B13" t="str">
            <v>Geberit Duofix монтажный элемент со встроенным бачком "Omega" 12см, с фронтальным или горизонтальным управлением, высота 82 см.</v>
          </cell>
        </row>
        <row r="14">
          <cell r="A14" t="str">
            <v>111.013.00.1</v>
          </cell>
          <cell r="B14" t="str">
            <v>Комплект для пристенного монтажа Geberit Duofix, со встроенным бачком "Sigma" 8см (2 шт)</v>
          </cell>
        </row>
        <row r="15">
          <cell r="A15" t="str">
            <v>111.030.00.1</v>
          </cell>
          <cell r="B15" t="str">
            <v>Geberit Duofix монтажный элемент со встроенным бачком "Omega" 12см, с фронтальным или горизонтальным управлением, высота 98 см</v>
          </cell>
        </row>
        <row r="16">
          <cell r="A16" t="str">
            <v>111.060.00.1</v>
          </cell>
          <cell r="B16" t="str">
            <v>Geberit Duofix монтажный элемент со встроенным бачком "Omega" 12см, с фронтальным управлением, высота 112 см</v>
          </cell>
        </row>
        <row r="17">
          <cell r="A17" t="str">
            <v>111.153.00.1</v>
          </cell>
          <cell r="B17" t="str">
            <v xml:space="preserve">Geberit Duofix монтажный элемент для подвесного унитаза, H112,  c встроенным бачком "Delta" 12см, для смывных клавиш "Delta" </v>
          </cell>
        </row>
        <row r="18">
          <cell r="A18" t="str">
            <v>111.300.00.5</v>
          </cell>
          <cell r="B18" t="str">
            <v>Geberit Duofix монтажный элемент для подвесного унитаза,  H112, cо встроенным бачком "Sigma" 12см, для смывных клавиш "Sigma".</v>
          </cell>
        </row>
        <row r="19">
          <cell r="A19" t="str">
            <v>111.350.00.5</v>
          </cell>
          <cell r="B19" t="str">
            <v>Geberit Duofix монтажный элемент для подвесного унитаза,  H112, cо встроенным бачком "Sigma" 12см, для смывных клавиш "Sigma", для поручней</v>
          </cell>
        </row>
        <row r="20">
          <cell r="A20" t="str">
            <v>111.362.00.5</v>
          </cell>
          <cell r="B20" t="str">
            <v>Geberit Duofix монтажный комплект Платтенбау для подвесного унитаза, Н112, клавиши Sigma, 12 cм(UP 320)</v>
          </cell>
        </row>
        <row r="21">
          <cell r="A21" t="str">
            <v>111.370.00.5</v>
          </cell>
          <cell r="B21" t="str">
            <v>Geberit Duofix монтажный элемент для подвесного унитаза, H112, cо встроенным бачком "Sigma" 12см, с подключением системы удаления запахов, для смывных клавиш "Sigma".</v>
          </cell>
        </row>
        <row r="22">
          <cell r="A22" t="str">
            <v>111.375.00.5</v>
          </cell>
          <cell r="B22" t="str">
            <v xml:space="preserve">Geberit Duofix специальный монтажный элемент для подвесных унитазов, H112, cо встроенным бачком Sigma 12см для смывных клавиш "`Sigma", с площадками для поручней </v>
          </cell>
        </row>
        <row r="23">
          <cell r="A23" t="str">
            <v>111.390.00.5</v>
          </cell>
          <cell r="B23" t="str">
            <v>Geberit Duofix монтажный элемент углового монтажа для подвесного унитаза , H112, cо встроенным бачком "Sigma" 12см, для смывных клавиш "Sigma", угловой монтаж</v>
          </cell>
        </row>
        <row r="24">
          <cell r="A24" t="str">
            <v>111.434.00.1</v>
          </cell>
          <cell r="B24" t="str">
            <v>Geberit Duofix монтажный элемент для подвесного умывальника, высота 112 см</v>
          </cell>
        </row>
        <row r="25">
          <cell r="A25" t="str">
            <v>111.480.00.1</v>
          </cell>
          <cell r="B25" t="str">
            <v>Geberit Duofix монтажный элемент для раковины, с сифоном скрытого монтажа, высота 112 см</v>
          </cell>
        </row>
        <row r="26">
          <cell r="A26" t="str">
            <v>111.489.00.1</v>
          </cell>
          <cell r="B26" t="str">
            <v>Geberit Duofix монтажный элемент для раковины, с сифоном скрытого монтажа, высота 82-98 см</v>
          </cell>
        </row>
        <row r="27">
          <cell r="A27" t="str">
            <v>111.490.00.1</v>
          </cell>
          <cell r="B27" t="str">
            <v>Geberit Duofix монтажный элемент для подвесного умывальника, высота 98/82 см</v>
          </cell>
        </row>
        <row r="28">
          <cell r="A28" t="str">
            <v>111.493.00.1</v>
          </cell>
          <cell r="B28" t="str">
            <v>Geberit Duofix монтажный элемент для подвесного умывальника со встроенным в стену смесителем, высота 112-130 см</v>
          </cell>
        </row>
        <row r="29">
          <cell r="A29" t="str">
            <v>111.520.00.1</v>
          </cell>
          <cell r="B29" t="str">
            <v>Geberit Duofix монтажный элемент для биде, высота 112 см</v>
          </cell>
        </row>
        <row r="30">
          <cell r="A30" t="str">
            <v>111.524.00.1</v>
          </cell>
          <cell r="B30" t="str">
            <v>Geberit Duofix монтажный элемент для биде, высота 82 см</v>
          </cell>
        </row>
        <row r="31">
          <cell r="A31" t="str">
            <v>111.539.00.1</v>
          </cell>
          <cell r="B31" t="str">
            <v>Geberit Duofix монтажный элемент для биде, высота 98 см</v>
          </cell>
        </row>
        <row r="32">
          <cell r="A32" t="str">
            <v>111.553.00.1</v>
          </cell>
          <cell r="B32" t="str">
            <v>Geberit Duofix монтажный элемент для умывальника, и смесителя с установкой на умывальник, для скрытого функционального блока, высота 112 см</v>
          </cell>
        </row>
        <row r="33">
          <cell r="A33" t="str">
            <v>111.560.00.1</v>
          </cell>
          <cell r="B33" t="str">
            <v>Geberit Duofix монтажный элемент для умывальника, и настенного смесителя, для скрытого функционального блока, высота 130 см</v>
          </cell>
        </row>
        <row r="34">
          <cell r="A34" t="str">
            <v>111.562.00.1</v>
          </cell>
          <cell r="B34" t="str">
            <v>Geberit Duofix монтажный элемент для умывальника, и настенного смесителя, для скрытого функционального блока и сифоном, высота 130 см</v>
          </cell>
        </row>
        <row r="35">
          <cell r="A35" t="str">
            <v>111.563.00.1</v>
          </cell>
          <cell r="B35" t="str">
            <v>Geberit Duofix монтажный элемент для умывальника, и смесителя с установкой на умывальник, для скрытого функционального блока и сифоном, высота 112 см</v>
          </cell>
        </row>
        <row r="36">
          <cell r="A36" t="str">
            <v>111.580.00.1</v>
          </cell>
          <cell r="B36" t="str">
            <v>Geberit Duofix душевой элемент с площадкой для монтажа смесителя, высота 130 см, выпуск 50 мм</v>
          </cell>
        </row>
        <row r="37">
          <cell r="A37" t="str">
            <v>111.581.00.1</v>
          </cell>
          <cell r="B37" t="str">
            <v>Geberit Duofix душевой элемент с площадкой для монтажа смесителя, высота 130 см, выпуск 40 мм, низкая высота конструкции</v>
          </cell>
        </row>
        <row r="38">
          <cell r="A38" t="str">
            <v>111.591.00.1</v>
          </cell>
          <cell r="B38" t="str">
            <v>Geberit Duofix душевой элемент, высота 50 см, выпуск 50 мм</v>
          </cell>
        </row>
        <row r="39">
          <cell r="A39" t="str">
            <v>111.593.00.1</v>
          </cell>
          <cell r="B39" t="str">
            <v>Geberit Duofix душевой элемент, высота 50 см, выпуск 40 мм, низкая высота конструкции пола</v>
          </cell>
        </row>
        <row r="40">
          <cell r="A40" t="str">
            <v>111.616.00.1</v>
          </cell>
          <cell r="B40" t="str">
            <v>Geberit Duofix универсальный монтажный элемент для писсуара, высота 112-130 см</v>
          </cell>
        </row>
        <row r="41">
          <cell r="A41" t="str">
            <v>111.665.00.5</v>
          </cell>
          <cell r="B41" t="str">
            <v>Geberit DuofixBasic монтажный элемент для писсуара , для ИК привода, высота 130 см</v>
          </cell>
        </row>
        <row r="42">
          <cell r="A42" t="str">
            <v>111.676.00.1</v>
          </cell>
          <cell r="B42" t="str">
            <v>Geberit DuofixBasic монтажный элемент для писсуара, высота 112-130 см</v>
          </cell>
        </row>
        <row r="43">
          <cell r="A43" t="str">
            <v>111.686.00.1</v>
          </cell>
          <cell r="B43" t="str">
            <v>Geberit Duofix универсальный монтажный элемент для писсуара с наружным смывным клапаном, высота 112-130 см</v>
          </cell>
        </row>
        <row r="44">
          <cell r="A44" t="str">
            <v>111.689.00.1</v>
          </cell>
          <cell r="B44" t="str">
            <v>Geberit Duofix универсальный монтажный элемент для писсуара co скрытым датчиком, высота 112 см</v>
          </cell>
        </row>
        <row r="45">
          <cell r="A45" t="str">
            <v>111.790.00.1</v>
          </cell>
          <cell r="B45" t="str">
            <v>Geberit Duofix монтажный элемент для поручней, высота 112см</v>
          </cell>
        </row>
        <row r="46">
          <cell r="A46" t="str">
            <v>111.796.00.1</v>
          </cell>
          <cell r="B46" t="str">
            <v>Geberit Duofix element for wall-hung WC, 114 cm, with Sigma concealed cistern 8 cm</v>
          </cell>
        </row>
        <row r="47">
          <cell r="A47" t="str">
            <v>111.813.00.1</v>
          </cell>
          <cell r="B47" t="str">
            <v>Комплект для пристенного монтажа Duofix Delta</v>
          </cell>
        </row>
        <row r="48">
          <cell r="A48" t="str">
            <v>111.815.00.1</v>
          </cell>
          <cell r="B48" t="str">
            <v>Duofix комплект крепления к стене</v>
          </cell>
        </row>
        <row r="49">
          <cell r="A49" t="str">
            <v>111.835.00.1</v>
          </cell>
          <cell r="B49" t="str">
            <v>Duofix комплект крепления к стене при угловом монтаже</v>
          </cell>
        </row>
        <row r="50">
          <cell r="A50" t="str">
            <v>111.839.00.1</v>
          </cell>
          <cell r="B50" t="str">
            <v>Комплект крепления к стене Duofix Delta</v>
          </cell>
        </row>
        <row r="51">
          <cell r="A51" t="str">
            <v>111.847.00.1</v>
          </cell>
          <cell r="B51" t="str">
            <v>Опорные кронштейны для унитазов малой высоты</v>
          </cell>
        </row>
        <row r="52">
          <cell r="A52" t="str">
            <v>111.867.00.1</v>
          </cell>
          <cell r="B52" t="str">
            <v>Крепления опор Duofix к задней стенке</v>
          </cell>
        </row>
        <row r="53">
          <cell r="A53" t="str">
            <v>111.868.00.1</v>
          </cell>
          <cell r="B53" t="str">
            <v>Опорный кронштейн Duofix для большой раковины</v>
          </cell>
        </row>
        <row r="54">
          <cell r="A54" t="str">
            <v>111.869.00.1</v>
          </cell>
          <cell r="B54" t="str">
            <v>Уголки для крепления Duofix между стойками 50 - 65 см</v>
          </cell>
        </row>
        <row r="55">
          <cell r="A55" t="str">
            <v>111.887.00.1</v>
          </cell>
          <cell r="B55" t="str">
            <v>Duofix удлинители креплений к стене</v>
          </cell>
        </row>
        <row r="56">
          <cell r="A56" t="str">
            <v>115.080.KH.1</v>
          </cell>
          <cell r="B56" t="str">
            <v>Смывная клавиша "Omega 30", пластик, хром глянец/ хром матовый/ хром глянец</v>
          </cell>
        </row>
        <row r="57">
          <cell r="A57" t="str">
            <v>115.080.KJ.1</v>
          </cell>
          <cell r="B57" t="str">
            <v>Смывная клавиша "Omega 30", пластик, белый/ хром глянец /белый</v>
          </cell>
        </row>
        <row r="58">
          <cell r="A58" t="str">
            <v>115.080.KK.1</v>
          </cell>
          <cell r="B58" t="str">
            <v>Смывная клавиша "Omega 30", пластик, белый/ позолота /белый</v>
          </cell>
        </row>
        <row r="59">
          <cell r="A59" t="str">
            <v>115.080.KL.1</v>
          </cell>
          <cell r="B59" t="str">
            <v>Смывная клавиша "Omega 30", пластик, белый/ хром матовый/ хром матовый</v>
          </cell>
        </row>
        <row r="60">
          <cell r="A60" t="str">
            <v>115.080.KM.1</v>
          </cell>
          <cell r="B60" t="str">
            <v>Смывная клавиша "Omega 30", пластик, чёрный/ хром глянец/ чёрный</v>
          </cell>
        </row>
        <row r="61">
          <cell r="A61" t="str">
            <v>115.080.KN.1</v>
          </cell>
          <cell r="B61" t="str">
            <v>Смывная клавиша "Omega 30", пластик, хром матовый/ хром глянец/ хром матовый</v>
          </cell>
        </row>
        <row r="62">
          <cell r="A62" t="str">
            <v>115.081.GH.1</v>
          </cell>
          <cell r="B62" t="str">
            <v>Смывная клавиша "Omega 60", металл, шлифованный хром</v>
          </cell>
        </row>
        <row r="63">
          <cell r="A63" t="str">
            <v>115.081.SI.1</v>
          </cell>
          <cell r="B63" t="str">
            <v>Смывная клавиша "Omega 60", металл, белое стекло</v>
          </cell>
        </row>
        <row r="64">
          <cell r="A64" t="str">
            <v>115.081.SJ.1</v>
          </cell>
          <cell r="B64" t="str">
            <v>Смывная клавиша "Omega 60", металл, черное стекло</v>
          </cell>
        </row>
        <row r="65">
          <cell r="A65" t="str">
            <v>115.081.SQ.1</v>
          </cell>
          <cell r="B65" t="str">
            <v>Смывная клавиша "Omega 60", металл, каштановое стекло</v>
          </cell>
        </row>
        <row r="66">
          <cell r="A66" t="str">
            <v>115.082.00.1</v>
          </cell>
          <cell r="B66" t="str">
            <v>Защитная крышка окна доступа "Omega", под клиента</v>
          </cell>
        </row>
        <row r="67">
          <cell r="A67" t="str">
            <v>115.082.SI.1</v>
          </cell>
          <cell r="B67" t="str">
            <v>Защитная крышка окна доступа "Omega", белое стекло</v>
          </cell>
        </row>
        <row r="68">
          <cell r="A68" t="str">
            <v>115.083.FW.1</v>
          </cell>
          <cell r="B68" t="str">
            <v>Дистанционная клавиша смыва type 70 для встраивания в мебель, двойной смыв, для Omega, шлифованная нержавеющая сталь</v>
          </cell>
        </row>
        <row r="69">
          <cell r="A69" t="str">
            <v>115.083.SI.1</v>
          </cell>
          <cell r="B69" t="str">
            <v xml:space="preserve">Дистанционная клавиша смыва type 70 для встраивания в мебель, двойной смыв, для Omega, стекло белое </v>
          </cell>
        </row>
        <row r="70">
          <cell r="A70" t="str">
            <v>115.083.SJ.1</v>
          </cell>
          <cell r="B70" t="str">
            <v xml:space="preserve">Дистанционная клавиша смыва type 70 для встраивания в мебель, двойной смыв, для Omega, стекло чёрное </v>
          </cell>
        </row>
        <row r="71">
          <cell r="A71" t="str">
            <v>115.083.SQ.1</v>
          </cell>
          <cell r="B71" t="str">
            <v>Дистанционная клавиша смыва type 70 для встраивания в мебель, двойной смыв, для Omega, стекло каштановое</v>
          </cell>
        </row>
        <row r="72">
          <cell r="A72" t="str">
            <v>115.084.FW.1</v>
          </cell>
          <cell r="B72" t="str">
            <v>Дистанционная клавиша смыва type 70,  двойной смыв, для Omega, шлифованная нержавеющая сталь</v>
          </cell>
        </row>
        <row r="73">
          <cell r="A73" t="str">
            <v>115.084.SI.1</v>
          </cell>
          <cell r="B73" t="str">
            <v>Дистанционаая клавиша смыва type 70,  двойной смыв, для Omega, стекло белое</v>
          </cell>
        </row>
        <row r="74">
          <cell r="A74" t="str">
            <v>115.084.SJ.1</v>
          </cell>
          <cell r="B74" t="str">
            <v>Дистанционная клавиша смыва type 70,  двойной смыв, для Omega, стекло чёрное</v>
          </cell>
        </row>
        <row r="75">
          <cell r="A75" t="str">
            <v>115.084.SQ.1</v>
          </cell>
          <cell r="B75" t="str">
            <v>Дистанционная клавиша смыва type 70,  двойной смыв, для Omega, стекло каштановое</v>
          </cell>
        </row>
        <row r="76">
          <cell r="A76" t="str">
            <v>115.085.KH.1</v>
          </cell>
          <cell r="B76" t="str">
            <v>Смывная клавиша "Omega 20", пластик, хром глянец/ хром матовый/ хром глянец</v>
          </cell>
        </row>
        <row r="77">
          <cell r="A77" t="str">
            <v>115.085.KJ.1</v>
          </cell>
          <cell r="B77" t="str">
            <v>Смывная клавиша "Omega 20", пластик, белый/ хром глянец /белый</v>
          </cell>
        </row>
        <row r="78">
          <cell r="A78" t="str">
            <v>115.085.KK.1</v>
          </cell>
          <cell r="B78" t="str">
            <v>Смывная клавиша "Omega 20", пластик, белый/ позолота /белый</v>
          </cell>
        </row>
        <row r="79">
          <cell r="A79" t="str">
            <v>115.085.KL.1</v>
          </cell>
          <cell r="B79" t="str">
            <v>Смывная клавиша "Omega 20", пластик, белый/ хром матовый/ хром матовый</v>
          </cell>
        </row>
        <row r="80">
          <cell r="A80" t="str">
            <v>115.085.KM.1</v>
          </cell>
          <cell r="B80" t="str">
            <v>Смывная клавиша "Omega 20", пластик, чёрный/ хром глянец/ чёрный</v>
          </cell>
        </row>
        <row r="81">
          <cell r="A81" t="str">
            <v>115.085.KN.1</v>
          </cell>
          <cell r="B81" t="str">
            <v>Смывная клавиша "Omega 20", пластик, хром матовый/ хром глянец/ хром матовый</v>
          </cell>
        </row>
        <row r="82">
          <cell r="A82" t="str">
            <v>115.086.21.1</v>
          </cell>
          <cell r="B82" t="str">
            <v>Облицовочная рамка для смывной клавиши "Omega 60", хром глянцевый</v>
          </cell>
        </row>
        <row r="83">
          <cell r="A83" t="str">
            <v>115.086.GH.1</v>
          </cell>
          <cell r="B83" t="str">
            <v>Облицовочная рамка для смывной клавиши "Omega 60", шлифованный хром</v>
          </cell>
        </row>
        <row r="84">
          <cell r="A84" t="str">
            <v>115.087.00.1</v>
          </cell>
          <cell r="B84" t="str">
            <v>Защитная крышка Omega, с монтажом заподлицо</v>
          </cell>
        </row>
        <row r="85">
          <cell r="A85" t="str">
            <v>115.088.00.1</v>
          </cell>
          <cell r="B85" t="str">
            <v>Защитная крышка Omega, с монтажом заподлицо, с видимой рамкой</v>
          </cell>
        </row>
        <row r="86">
          <cell r="A86" t="str">
            <v>115.101.00.1</v>
          </cell>
          <cell r="B86" t="str">
            <v>Смывная клавиша "Delta 15", одинарный смыв, нержавеющая сталь</v>
          </cell>
        </row>
        <row r="87">
          <cell r="A87" t="str">
            <v>115.103.00.1</v>
          </cell>
          <cell r="B87" t="str">
            <v>Delta защитная крышка окна доступа для UP100/172/182</v>
          </cell>
        </row>
        <row r="88">
          <cell r="A88" t="str">
            <v>115.105.11.1</v>
          </cell>
          <cell r="B88" t="str">
            <v xml:space="preserve">Смывная клавиша "Delta 51", двойной смыв, пластик, белый  </v>
          </cell>
        </row>
        <row r="89">
          <cell r="A89" t="str">
            <v>115.105.21.1</v>
          </cell>
          <cell r="B89" t="str">
            <v>Смывная клавиша "Delta 51",  двойной смыв, пластик, хром глянец</v>
          </cell>
        </row>
        <row r="90">
          <cell r="A90" t="str">
            <v>115.105.46.1</v>
          </cell>
          <cell r="B90" t="str">
            <v>Смывная клавиша "Delta 51",  двойной смыв, пластик, хром матовый</v>
          </cell>
        </row>
        <row r="91">
          <cell r="A91" t="str">
            <v>115.120.11.1</v>
          </cell>
          <cell r="B91" t="str">
            <v xml:space="preserve">Смывная клавиша "Delta 11", одинарный смыв, пластик, белый </v>
          </cell>
        </row>
        <row r="92">
          <cell r="A92" t="str">
            <v>115.120.21.1</v>
          </cell>
          <cell r="B92" t="str">
            <v>Смывная клавиша "Delta 11", одинарный смыв, пластик, хром глянец</v>
          </cell>
        </row>
        <row r="93">
          <cell r="A93" t="str">
            <v>115.120.46.1</v>
          </cell>
          <cell r="B93" t="str">
            <v>Смывная клавиша "Delta 11", одинарный смыв, пластик, хром матовый</v>
          </cell>
        </row>
        <row r="94">
          <cell r="A94" t="str">
            <v>115.125.11.1</v>
          </cell>
          <cell r="B94" t="str">
            <v xml:space="preserve">Смывная клавиша "Delta 21", двойной смыв, пластик, белый </v>
          </cell>
        </row>
        <row r="95">
          <cell r="A95" t="str">
            <v>115.125.21.1</v>
          </cell>
          <cell r="B95" t="str">
            <v xml:space="preserve">Смывная клавиша "Delta 21", двойной смыв, пластик, хром глянец </v>
          </cell>
        </row>
        <row r="96">
          <cell r="A96" t="str">
            <v>115.125.46.1</v>
          </cell>
          <cell r="B96" t="str">
            <v>Смывная клавиша "Delta 21", двойной смыв, пластик, хром матовый</v>
          </cell>
        </row>
        <row r="97">
          <cell r="A97" t="str">
            <v>115.135.11.1</v>
          </cell>
          <cell r="B97" t="str">
            <v xml:space="preserve">Смывная клавиша "Delta 50", двойной смыв, пластик, белый  </v>
          </cell>
        </row>
        <row r="98">
          <cell r="A98" t="str">
            <v>115.135.21.1</v>
          </cell>
          <cell r="B98" t="str">
            <v>Смывная клавиша "Delta 50",  двойной смыв, пластик, хром глянец</v>
          </cell>
        </row>
        <row r="99">
          <cell r="A99" t="str">
            <v>115.135.46.1</v>
          </cell>
          <cell r="B99" t="str">
            <v xml:space="preserve">Смывная клавиша "Delta 50",  двойной смыв, пластик, хром матовый  </v>
          </cell>
        </row>
        <row r="100">
          <cell r="A100" t="str">
            <v>115.202.11.1</v>
          </cell>
          <cell r="B100" t="str">
            <v>Перегородка писсуарная, белая, пластик, углы скругленные</v>
          </cell>
        </row>
        <row r="101">
          <cell r="A101" t="str">
            <v>115.211.CD.1</v>
          </cell>
          <cell r="B101" t="str">
            <v>Перегородка писсуарная,стекло, серая, 7035</v>
          </cell>
        </row>
        <row r="102">
          <cell r="A102" t="str">
            <v>115.211.TD.1</v>
          </cell>
          <cell r="B102" t="str">
            <v>Перегородка писсуарная,стекло, белая</v>
          </cell>
        </row>
        <row r="103">
          <cell r="A103" t="str">
            <v>115.211.TF.1</v>
          </cell>
          <cell r="B103" t="str">
            <v>Перегородка писсуарная,стекло, умбра</v>
          </cell>
        </row>
        <row r="104">
          <cell r="A104" t="str">
            <v>115.416.11.1</v>
          </cell>
          <cell r="B104" t="str">
            <v>Крышка и патрубок внутристенного сифона скрытого монтажа, белый</v>
          </cell>
        </row>
        <row r="105">
          <cell r="A105" t="str">
            <v>115.416.21.1</v>
          </cell>
          <cell r="B105" t="str">
            <v>Крышка и патрубок внутристенного сифона скрытого монтажа, хром глянец</v>
          </cell>
        </row>
        <row r="106">
          <cell r="A106" t="str">
            <v>115.438.00.1</v>
          </cell>
          <cell r="B106" t="str">
            <v>Комплект соединительных патрубков для подвода воды сзади по центру</v>
          </cell>
        </row>
        <row r="107">
          <cell r="A107" t="str">
            <v>115.600.KQ.1</v>
          </cell>
          <cell r="B107" t="str">
            <v>Смывная клавиша "Sigma40", со встроенной системой удаления запаха, пластик, белый/алюминий</v>
          </cell>
        </row>
        <row r="108">
          <cell r="A108" t="str">
            <v>115.600.KR.1</v>
          </cell>
          <cell r="B108" t="str">
            <v>Смывная клавиша "Sigma40", со встроенной системой удаления запаха, пластик, черный/алюминий</v>
          </cell>
        </row>
        <row r="109">
          <cell r="A109" t="str">
            <v>115.600.SI.1</v>
          </cell>
          <cell r="B109" t="str">
            <v>Смывная клавиша "Sigma40", со встроенной системой удаления запаха, стекло, белое/алюминий</v>
          </cell>
        </row>
        <row r="110">
          <cell r="A110" t="str">
            <v>115.600.SJ.1</v>
          </cell>
          <cell r="B110" t="str">
            <v>Смывная клавиша "Sigma40", со встроенной системой удаления запаха, стекло, черное/алюминий</v>
          </cell>
        </row>
        <row r="111">
          <cell r="A111" t="str">
            <v>115.600.SQ.1</v>
          </cell>
          <cell r="B111" t="str">
            <v>Смывная клавиша "Sigma40", со встроенной системой удаления запаха, стекло, каштановое/алюминий</v>
          </cell>
        </row>
        <row r="112">
          <cell r="A112" t="str">
            <v>115.620.00.1</v>
          </cell>
          <cell r="B112" t="str">
            <v>Смывная клавиша "Sigma70", двойной смыв, для индивидуальной вставки</v>
          </cell>
        </row>
        <row r="113">
          <cell r="A113" t="str">
            <v>115.620.FW.1</v>
          </cell>
          <cell r="B113" t="str">
            <v>Смывная клавиша "Sigma70", двойной смыв,  нержавеющая сталь</v>
          </cell>
        </row>
        <row r="114">
          <cell r="A114" t="str">
            <v>115.620.SI.1</v>
          </cell>
          <cell r="B114" t="str">
            <v>Смывная клавиша "Sigma70", двойной смыв,стекло белое</v>
          </cell>
        </row>
        <row r="115">
          <cell r="A115" t="str">
            <v>115.620.SJ.1</v>
          </cell>
          <cell r="B115" t="str">
            <v>Смывная клавиша "Sigma70", двойной смыв, стекло чёрное</v>
          </cell>
        </row>
        <row r="116">
          <cell r="A116" t="str">
            <v>115.620.SQ.1</v>
          </cell>
          <cell r="B116" t="str">
            <v>Смывная клавиша "Sigma70", двойной смыв, стекло каштановое</v>
          </cell>
        </row>
        <row r="117">
          <cell r="A117" t="str">
            <v>115.625.00.1</v>
          </cell>
          <cell r="B117" t="str">
            <v>Смывная клавиша "Sigma70", двойной смыв, для Sigma бачков 8 см, для индивидуальной вставки</v>
          </cell>
        </row>
        <row r="118">
          <cell r="A118" t="str">
            <v>115.625.FW.1</v>
          </cell>
          <cell r="B118" t="str">
            <v>Смывная клавиша "Sigma70", двойной смыв, для Sigma бачков 8 см, нержавеющая сталь</v>
          </cell>
        </row>
        <row r="119">
          <cell r="A119" t="str">
            <v>115.625.SI.1</v>
          </cell>
          <cell r="B119" t="str">
            <v>Смывная клавиша "Sigma70", двойной смыв, для Sigma бачков 8 см, стекло белое</v>
          </cell>
        </row>
        <row r="120">
          <cell r="A120" t="str">
            <v>115.625.SJ.1</v>
          </cell>
          <cell r="B120" t="str">
            <v>Смывная клавиша "Sigma70", двойной смыв, для Sigma бачков 8 см, стекло чёрное</v>
          </cell>
        </row>
        <row r="121">
          <cell r="A121" t="str">
            <v>115.625.SQ.1</v>
          </cell>
          <cell r="B121" t="str">
            <v>Смывная клавиша "Sigma70", двойной смыв, для Sigma бачков 8 см, стекло каштановое</v>
          </cell>
        </row>
        <row r="122">
          <cell r="A122" t="str">
            <v>115.630.FW.1</v>
          </cell>
          <cell r="B122" t="str">
            <v>Дистанционная клавиша смыва type 70,  двойной смыв, для Sigma бачков 12 см, нержавеющая сталь</v>
          </cell>
        </row>
        <row r="123">
          <cell r="A123" t="str">
            <v>115.630.SI.1</v>
          </cell>
          <cell r="B123" t="str">
            <v>Дистанционная клавиша смыва type 70,  двойной смыв, для Sigma бачков 12 см, стекло белое</v>
          </cell>
        </row>
        <row r="124">
          <cell r="A124" t="str">
            <v>115.630.SJ.1</v>
          </cell>
          <cell r="B124" t="str">
            <v>Дистанционная клавиша смыва type 70,  двойной смыв, для Sigma бачков 12 см, стекло чёрное</v>
          </cell>
        </row>
        <row r="125">
          <cell r="A125" t="str">
            <v>115.630.SQ.1</v>
          </cell>
          <cell r="B125" t="str">
            <v>Дистанционная клавиша смыва type 70,  двойной смыв, для Sigma бачков 12 см, стекло каштановое</v>
          </cell>
        </row>
        <row r="126">
          <cell r="A126" t="str">
            <v>115.635.FW.1</v>
          </cell>
          <cell r="B126" t="str">
            <v>Дистанционная клавиша смыва type 70,  двойной смыв, для Sigma бачков 8 см, нержавеющая сталь</v>
          </cell>
        </row>
        <row r="127">
          <cell r="A127" t="str">
            <v>115.635.SI.1</v>
          </cell>
          <cell r="B127" t="str">
            <v>Дистанционная клавиша смыва type 70,  двойной смыв, для Sigma бачков 8 см, стекло белое</v>
          </cell>
        </row>
        <row r="128">
          <cell r="A128" t="str">
            <v>115.635.SJ.1</v>
          </cell>
          <cell r="B128" t="str">
            <v>Дистанционная клавиша смыва type 70,  двойной смыв, для Sigma бачков 8 см, стекло чёрное</v>
          </cell>
        </row>
        <row r="129">
          <cell r="A129" t="str">
            <v>115.635.SQ.1</v>
          </cell>
          <cell r="B129" t="str">
            <v>Дистанционная клавиша смыва type 70,  двойной смыв, для Sigma бачков 8 см, стекло каштановое</v>
          </cell>
        </row>
        <row r="130">
          <cell r="A130" t="str">
            <v>115.640.GH.1</v>
          </cell>
          <cell r="B130" t="str">
            <v>Смывная клавиша Sigma 60, двойной смыв, хром шлифованный</v>
          </cell>
        </row>
        <row r="131">
          <cell r="A131" t="str">
            <v>115.640.SI.1</v>
          </cell>
          <cell r="B131" t="str">
            <v>Смывная клавиша Sigma 60, двойной смыв, стекло белое</v>
          </cell>
        </row>
        <row r="132">
          <cell r="A132" t="str">
            <v>115.640.SJ.1</v>
          </cell>
          <cell r="B132" t="str">
            <v>Смывная клавиша Sigma 60, двойной смыв, стекло чёрное</v>
          </cell>
        </row>
        <row r="133">
          <cell r="A133" t="str">
            <v>115.640.SQ.1</v>
          </cell>
          <cell r="B133" t="str">
            <v>Смывная клавиша Sigma 60, двойной смыв, стекло каштановое</v>
          </cell>
        </row>
        <row r="134">
          <cell r="A134" t="str">
            <v>115.641.21.1</v>
          </cell>
          <cell r="B134" t="str">
            <v>Панель Sigma 60 хром глянец</v>
          </cell>
        </row>
        <row r="135">
          <cell r="A135" t="str">
            <v>115.641.GH.1</v>
          </cell>
          <cell r="B135" t="str">
            <v>Панель Sigma 60  хром шлифованный</v>
          </cell>
        </row>
        <row r="136">
          <cell r="A136" t="str">
            <v>115.696.00.1</v>
          </cell>
          <cell r="B136" t="str">
            <v>Защитная крышка Sigma, с монтажом заподлицо</v>
          </cell>
        </row>
        <row r="137">
          <cell r="A137" t="str">
            <v>115.697.00.1</v>
          </cell>
          <cell r="B137" t="str">
            <v>Защитная крышка Sigma, с монтажом заподлицо, с видимой рамкой</v>
          </cell>
        </row>
        <row r="138">
          <cell r="A138" t="str">
            <v>115.720.21.1</v>
          </cell>
          <cell r="B138" t="str">
            <v>HyTouch26 нажимной порционный кран без функции смешения, хром глянцевый</v>
          </cell>
        </row>
        <row r="139">
          <cell r="A139" t="str">
            <v>115.721.21.1</v>
          </cell>
          <cell r="B139" t="str">
            <v>HyTouch26 нажимной порционный смеситель, хром глянцевый</v>
          </cell>
        </row>
        <row r="140">
          <cell r="A140" t="str">
            <v>115.751.00.1</v>
          </cell>
          <cell r="B140" t="str">
            <v>Смывная клавиша "Mambo", с системой смыв/стоп, нержавеющая сталь</v>
          </cell>
        </row>
        <row r="141">
          <cell r="A141" t="str">
            <v>115.758.KH.5</v>
          </cell>
          <cell r="B141" t="str">
            <v>Смывная клавиша "Sigma10", с системой смыв/стоп, пластик, хром глянец/хром матовый/хром глянец</v>
          </cell>
        </row>
        <row r="142">
          <cell r="A142" t="str">
            <v>115.758.KJ.5</v>
          </cell>
          <cell r="B142" t="str">
            <v>Смывная клавиша "Sigma10", с системой смыв/стоп, пластик, белый/хром глянец/белый</v>
          </cell>
        </row>
        <row r="143">
          <cell r="A143" t="str">
            <v>115.758.KK.5</v>
          </cell>
          <cell r="B143" t="str">
            <v>Смывная клавиша "Sigma10", с системой смыв/стоп, пластик, белый/позолота/белый</v>
          </cell>
        </row>
        <row r="144">
          <cell r="A144" t="str">
            <v>115.758.KL.5</v>
          </cell>
          <cell r="B144" t="str">
            <v>Смывная клавиша "Sigma10", с системой смыв/стоп, пластик, белый/хром матовый/белый</v>
          </cell>
        </row>
        <row r="145">
          <cell r="A145" t="str">
            <v>115.758.KM.5</v>
          </cell>
          <cell r="B145" t="str">
            <v>Смывная клавиша "Sigma10", с системой смыв/стоп, пластик черный/хром глянец/черный</v>
          </cell>
        </row>
        <row r="146">
          <cell r="A146" t="str">
            <v>115.758.KN.5</v>
          </cell>
          <cell r="B146" t="str">
            <v>Смывная клавиша "Sigma10", с системой смыв/стоп, пластик хром матовый/хром глянцец/хром матовый</v>
          </cell>
        </row>
        <row r="147">
          <cell r="A147" t="str">
            <v>115.758.SN.5</v>
          </cell>
          <cell r="B147" t="str">
            <v>Смывная клавиша "Sigma10", с системой смыв/стоп, нержавеющая сталь матовая/ полированная/матовая</v>
          </cell>
        </row>
        <row r="148">
          <cell r="A148" t="str">
            <v>115.764.FW.1</v>
          </cell>
          <cell r="B148" t="str">
            <v>Защитная крышка окна доступа Sigma, антивандальное крепление,  нержавеющая сталь</v>
          </cell>
        </row>
        <row r="149">
          <cell r="A149" t="str">
            <v>115.766.00.1</v>
          </cell>
          <cell r="B149" t="str">
            <v>Защитная крышка окна доступа Sigma, для индивидуальной вставки</v>
          </cell>
        </row>
        <row r="150">
          <cell r="A150" t="str">
            <v>115.766.SI.1</v>
          </cell>
          <cell r="B150" t="str">
            <v>Защитная крышка окна доступа Sigma, стекло белое</v>
          </cell>
        </row>
        <row r="151">
          <cell r="A151" t="str">
            <v>115.768.11.1</v>
          </cell>
          <cell r="B151" t="str">
            <v>Защитная крышка окна доступа Sigma, белый</v>
          </cell>
        </row>
        <row r="152">
          <cell r="A152" t="str">
            <v>115.768.21.1</v>
          </cell>
          <cell r="B152" t="str">
            <v>Защитная крышка окна доступа Sigma, хром глянцевый</v>
          </cell>
        </row>
        <row r="153">
          <cell r="A153" t="str">
            <v>115.768.46.1</v>
          </cell>
          <cell r="B153" t="str">
            <v>Защитная крышка окна доступа Sigma, хром матовый</v>
          </cell>
        </row>
        <row r="154">
          <cell r="A154" t="str">
            <v>115.770.11.5</v>
          </cell>
          <cell r="B154" t="str">
            <v>Смывная клавиша "Sigma01",  пластик, белый</v>
          </cell>
        </row>
        <row r="155">
          <cell r="A155" t="str">
            <v>115.770.21.5</v>
          </cell>
          <cell r="B155" t="str">
            <v>Смывная клавиша "Sigma01",  пластик, хром глянцевый</v>
          </cell>
        </row>
        <row r="156">
          <cell r="A156" t="str">
            <v>115.770.46.5</v>
          </cell>
          <cell r="B156" t="str">
            <v>Смывная клавиша "Sigma01",  пластик, хром матовый</v>
          </cell>
        </row>
        <row r="157">
          <cell r="A157" t="str">
            <v>115.770.DT.5</v>
          </cell>
          <cell r="B157" t="str">
            <v>Смывная клавиша "Sigma01",  пластик, латунь</v>
          </cell>
        </row>
        <row r="158">
          <cell r="A158" t="str">
            <v>115.770.DW.5</v>
          </cell>
          <cell r="B158" t="str">
            <v>Смывная клавиша "Sigma01",  пластик, черный RAL 9005</v>
          </cell>
        </row>
        <row r="159">
          <cell r="A159" t="str">
            <v>115.770.KA.5</v>
          </cell>
          <cell r="B159" t="str">
            <v>Смывная клавиша "Sigma01",  пластик, хром глянцевый/матовый</v>
          </cell>
        </row>
        <row r="160">
          <cell r="A160" t="str">
            <v>115.787.SN.5</v>
          </cell>
          <cell r="B160" t="str">
            <v>Смывная клавиша "Sigma10", с системой смыв/стоп, нержавеющая сталь матовая / полированная / матовая, антивандальное крепление</v>
          </cell>
        </row>
        <row r="161">
          <cell r="A161" t="str">
            <v>115.788.00.1</v>
          </cell>
          <cell r="B161" t="str">
            <v>Смывная клавиша "Sigma50"  без вкладыша</v>
          </cell>
        </row>
        <row r="162">
          <cell r="A162" t="str">
            <v>115.788.00.5</v>
          </cell>
          <cell r="B162" t="str">
            <v>Смывная клавиша "Sigma50"  без вкладыша</v>
          </cell>
        </row>
        <row r="163">
          <cell r="A163" t="str">
            <v>115.788.11.5</v>
          </cell>
          <cell r="B163" t="str">
            <v>Смывная клавиша "Sigma50", металл, пластик, белый</v>
          </cell>
        </row>
        <row r="164">
          <cell r="A164" t="str">
            <v>115.788.21.5</v>
          </cell>
          <cell r="B164" t="str">
            <v>Смывная клавиша "Sigma50", металл, пластик,  хром глянцевый</v>
          </cell>
        </row>
        <row r="165">
          <cell r="A165" t="str">
            <v>115.788.DW.5</v>
          </cell>
          <cell r="B165" t="str">
            <v>Смывная клавиша "Sigma50", металл, пластик, черный RAL 9005</v>
          </cell>
        </row>
        <row r="166">
          <cell r="A166" t="str">
            <v>115.788.GH.5</v>
          </cell>
          <cell r="B166" t="str">
            <v>Смывная клавиша "Sigma50", металл, хром шлифованный</v>
          </cell>
        </row>
        <row r="167">
          <cell r="A167" t="str">
            <v>115.788.SD.5</v>
          </cell>
          <cell r="B167" t="str">
            <v>Смывная клавиша "Sigma50", металл, стекло зеркальное дымчатое</v>
          </cell>
        </row>
        <row r="168">
          <cell r="A168" t="str">
            <v>115.788.SE.5</v>
          </cell>
          <cell r="B168" t="str">
            <v>Смывная клавиша "Sigma50", металл, стекло зеленое</v>
          </cell>
        </row>
        <row r="169">
          <cell r="A169" t="str">
            <v>115.788.SQ.5</v>
          </cell>
          <cell r="B169" t="str">
            <v>Смывная клавиша "Sigma50", металл, стекло каштановое</v>
          </cell>
        </row>
        <row r="170">
          <cell r="A170" t="str">
            <v>115.801.00.5</v>
          </cell>
          <cell r="B170" t="str">
            <v>Блок управления смывом для писсуара, basic</v>
          </cell>
        </row>
        <row r="171">
          <cell r="A171" t="str">
            <v>115.805.46.1</v>
          </cell>
          <cell r="B171" t="str">
            <v>HyTronic, ИК привод смыва для писсуара, подвод воды сзади</v>
          </cell>
        </row>
        <row r="172">
          <cell r="A172" t="str">
            <v>115.806.46.1</v>
          </cell>
          <cell r="B172" t="str">
            <v>HyTronic, ИК привод смыва для писсуара, подвод воды сверху</v>
          </cell>
        </row>
        <row r="173">
          <cell r="A173" t="str">
            <v>115.817.11.5</v>
          </cell>
          <cell r="B173" t="str">
            <v>ИК привод смыва для писсуара Geberit , 230 В, крышка из пластика, белый, basic</v>
          </cell>
        </row>
        <row r="174">
          <cell r="A174" t="str">
            <v>115.817.46.5</v>
          </cell>
          <cell r="B174" t="str">
            <v>ИК привод смыва для писсуара Geberit , 230 В, крышка из пластика, хром матовый, basic</v>
          </cell>
        </row>
        <row r="175">
          <cell r="A175" t="str">
            <v>115.818.11.5</v>
          </cell>
          <cell r="B175" t="str">
            <v xml:space="preserve"> ИК привод смыва для писсуара Geberit, батарея 9 В, крышка из пластика,белый, basic</v>
          </cell>
        </row>
        <row r="176">
          <cell r="A176" t="str">
            <v>115.818.46.5</v>
          </cell>
          <cell r="B176" t="str">
            <v>HyBasic, ИК привод смыва для писсуара, батарея 9 В, крышка из пластика, хром матовый, basic</v>
          </cell>
        </row>
        <row r="177">
          <cell r="A177" t="str">
            <v>115.848.00.1</v>
          </cell>
          <cell r="B177" t="str">
            <v>Монтажный комплект для смыва писсуара Universal, 230В</v>
          </cell>
        </row>
        <row r="178">
          <cell r="A178" t="str">
            <v>115.849.00.1</v>
          </cell>
          <cell r="B178" t="str">
            <v>Монтажный комплект для смыва писсуара Universal, питание от батарей</v>
          </cell>
        </row>
        <row r="179">
          <cell r="A179" t="str">
            <v>115.856.SN.1</v>
          </cell>
          <cell r="B179" t="str">
            <v>Смывная клавиша "Sigma10", электронный смыв, 230В, двойной смыв, автоматический/бесконтактный/ручной, нержавеющая сталь матовая</v>
          </cell>
        </row>
        <row r="180">
          <cell r="A180" t="str">
            <v>115.857.00.1</v>
          </cell>
          <cell r="B180" t="str">
            <v>Смыв WC с бесконтактным смывом, эксплуатация от сети, одинарный смыв, кнопка ИК</v>
          </cell>
        </row>
        <row r="181">
          <cell r="A181" t="str">
            <v>115.857.21.1</v>
          </cell>
          <cell r="B181" t="str">
            <v>Смыв WC  с бесконтактным смывом, эксплуатация от сети, одинарный смыв, кнопка ИК, хром глянцевый</v>
          </cell>
        </row>
        <row r="182">
          <cell r="A182" t="str">
            <v>115.858.00.1</v>
          </cell>
          <cell r="B182" t="str">
            <v>Смыв WC  с бесконтактным смывом, эксплуатация от сети, двойной смыв, кнопка ИК</v>
          </cell>
        </row>
        <row r="183">
          <cell r="A183" t="str">
            <v>115.858.21.1</v>
          </cell>
          <cell r="B183" t="str">
            <v>Смыв WC  с бесконтактным смывом, эксплуатация от сети, двойной смыв, кнопка ИК, хром глянцевый</v>
          </cell>
        </row>
        <row r="184">
          <cell r="A184" t="str">
            <v>115.861.00.1</v>
          </cell>
          <cell r="B184" t="str">
            <v>HyTronic монтажная группа для блока</v>
          </cell>
        </row>
        <row r="185">
          <cell r="A185" t="str">
            <v>115.862.00.1</v>
          </cell>
          <cell r="B185" t="str">
            <v>HyTronic блок смыва для унитаза, 230 В</v>
          </cell>
        </row>
        <row r="186">
          <cell r="A186" t="str">
            <v>115.863.SN.5</v>
          </cell>
          <cell r="B186" t="str">
            <v>Смывная клавиша "Sigma10", электронный смыв, 230В, смыв с поручня ручной</v>
          </cell>
        </row>
        <row r="187">
          <cell r="A187" t="str">
            <v>115.867.SN.5</v>
          </cell>
          <cell r="B187" t="str">
            <v>Смывная клавиша "Sigma10", электронный смыв, 230В, смыв с поручня радио</v>
          </cell>
        </row>
        <row r="188">
          <cell r="A188" t="str">
            <v>115.869.SN.5</v>
          </cell>
          <cell r="B188" t="str">
            <v>Смывная клавиша "Sigma10", электронный смыв, батарея 3В, смыв с поручня радио</v>
          </cell>
        </row>
        <row r="189">
          <cell r="A189" t="str">
            <v>115.882.KH.1</v>
          </cell>
          <cell r="B189" t="str">
            <v>Смывная клавиша Sigma 20, двойной смыв, хром глянцевый/хром матовый /хром глянцевый</v>
          </cell>
        </row>
        <row r="190">
          <cell r="A190" t="str">
            <v>115.882.KJ.1</v>
          </cell>
          <cell r="B190" t="str">
            <v>Смывная клавиша Sigma 20, двойной смыв, белый/хром глянцевый/белый</v>
          </cell>
        </row>
        <row r="191">
          <cell r="A191" t="str">
            <v>115.882.KK.1</v>
          </cell>
          <cell r="B191" t="str">
            <v>Смывная клавиша Sigma 20, двойной смыв, белый/позолота/белый</v>
          </cell>
        </row>
        <row r="192">
          <cell r="A192" t="str">
            <v>115.882.KL.1</v>
          </cell>
          <cell r="B192" t="str">
            <v>Смывная клавиша Sigma 20, двойной смыв, белый/хром матовый/хром матовый</v>
          </cell>
        </row>
        <row r="193">
          <cell r="A193" t="str">
            <v>115.882.KM.1</v>
          </cell>
          <cell r="B193" t="str">
            <v>Смывная клавиша Sigma 20, двойной смыв, черный/хром глянцевый/черный</v>
          </cell>
        </row>
        <row r="194">
          <cell r="A194" t="str">
            <v>115.882.KN.1</v>
          </cell>
          <cell r="B194" t="str">
            <v>Смывная клавиша Sigma 20, двойной смыв, хром матовый/хром глянцевый/хром матовый</v>
          </cell>
        </row>
        <row r="195">
          <cell r="A195" t="str">
            <v>115.882.SN.1</v>
          </cell>
          <cell r="B195" t="str">
            <v>Смывная клавиша Sigma 20, двойной смыв, нержавеющая сталь матовая/полированная/матовая</v>
          </cell>
        </row>
        <row r="196">
          <cell r="A196" t="str">
            <v>115.883.KH.1</v>
          </cell>
          <cell r="B196" t="str">
            <v>Смывная клавиша Sigma 30, двойной смыв, хром глянцевый/хром матовый/хром глянцевый</v>
          </cell>
        </row>
        <row r="197">
          <cell r="A197" t="str">
            <v>115.883.KJ.1</v>
          </cell>
          <cell r="B197" t="str">
            <v>Смывная клавиша Sigma 30, двойной смыв, белый/хром глянцевый/белый</v>
          </cell>
        </row>
        <row r="198">
          <cell r="A198" t="str">
            <v>115.883.KK.1</v>
          </cell>
          <cell r="B198" t="str">
            <v>Смывная клавиша Sigma 30, двойной смыв, белый/позолота/белый</v>
          </cell>
        </row>
        <row r="199">
          <cell r="A199" t="str">
            <v>115.883.KL.1</v>
          </cell>
          <cell r="B199" t="str">
            <v>Смывная клавиша Sigma 30, двойной смыв, белый/хром матовый/хром матовый</v>
          </cell>
        </row>
        <row r="200">
          <cell r="A200" t="str">
            <v>115.883.KM.1</v>
          </cell>
          <cell r="B200" t="str">
            <v>Смывная клавиша Sigma 30, двойной смыв, черный/хром глянцевый/черный</v>
          </cell>
        </row>
        <row r="201">
          <cell r="A201" t="str">
            <v>115.883.KN.1</v>
          </cell>
          <cell r="B201" t="str">
            <v>Смывная клавиша Sigma 20, двойной смыв, хром матовый/хром глянцевый/хром матовый</v>
          </cell>
        </row>
        <row r="202">
          <cell r="A202" t="str">
            <v>115.889.SN.1</v>
          </cell>
          <cell r="B202" t="str">
            <v>Смывная клавиша Sigma 20, двойной смыв,  нержавеющая сталь матовая/полированная/матовая</v>
          </cell>
        </row>
        <row r="203">
          <cell r="A203" t="str">
            <v>115.890.SN.5</v>
          </cell>
          <cell r="B203" t="str">
            <v>Смывная клавиша Sigma10 ,бесконтактный смыв унитаза, 230В, двойной смыв, автоматический/бесконтактный/ручной</v>
          </cell>
        </row>
        <row r="204">
          <cell r="A204" t="str">
            <v>115.891.SN.5</v>
          </cell>
          <cell r="B204" t="str">
            <v>Смывная клавиша Sigma10 ,бесконтактный смыв унитаза, батарея 3В, двойной смыв, автоматический/бесконтактный/ручной</v>
          </cell>
        </row>
        <row r="205">
          <cell r="A205" t="str">
            <v>115.893.45.1</v>
          </cell>
          <cell r="B205" t="str">
            <v>Смывная клавиша Sigma 30, с системой смыв/стоп, позолота</v>
          </cell>
        </row>
        <row r="206">
          <cell r="A206" t="str">
            <v>115.893.KJ.1</v>
          </cell>
          <cell r="B206" t="str">
            <v>Смывная клавиша Sigma 30, с системой смыв/стоп, белый/хром глянцевый/белый</v>
          </cell>
        </row>
        <row r="207">
          <cell r="A207" t="str">
            <v>115.893.KX.1</v>
          </cell>
          <cell r="B207" t="str">
            <v>Смывная клавиша Sigma 30, с системой смыв/стоп, шлифованный хром/хром глянцевый/шлифованный хром</v>
          </cell>
        </row>
        <row r="208">
          <cell r="A208" t="str">
            <v>115.893.KY.1</v>
          </cell>
          <cell r="B208" t="str">
            <v>Смывная клавиша Sigma 30, с системой смыв/стоп, хром глянцевый/шлифованный хром/хром глянцевый</v>
          </cell>
        </row>
        <row r="209">
          <cell r="A209" t="str">
            <v>115.897.00.1</v>
          </cell>
          <cell r="B209" t="str">
            <v>HyTronic радиоуправляемый привод смыва для унитаза, 230 В</v>
          </cell>
        </row>
        <row r="210">
          <cell r="A210" t="str">
            <v>115.898.00.1</v>
          </cell>
          <cell r="B210" t="str">
            <v>HyTronic радиоуправляемый привод смыва для унитаза, батарея 3 В</v>
          </cell>
        </row>
        <row r="211">
          <cell r="A211" t="str">
            <v>115.906.SN.1</v>
          </cell>
          <cell r="B211" t="str">
            <v>Смывная клавиша Sigma10, бесконтактный смыв унитаза, 230В, двойной автоматический смыв,нержавеющая сталь матовая / полированная / матовая</v>
          </cell>
        </row>
        <row r="212">
          <cell r="A212" t="str">
            <v>115.907.KH.1</v>
          </cell>
          <cell r="B212" t="str">
            <v>Смывная клавиша Sigma10, бесконтактный смыв унитаза, 230В, двойной автоматический смыв, хром глянц./хром мат./хром глянц</v>
          </cell>
        </row>
        <row r="213">
          <cell r="A213" t="str">
            <v>115.907.KJ.1</v>
          </cell>
          <cell r="B213" t="str">
            <v>Смывная клавиша Sigma10, бесконтактный смыв унитаза, 230В, двойной автоматический смыв, белый/хром глянц/белый</v>
          </cell>
        </row>
        <row r="214">
          <cell r="A214" t="str">
            <v>115.907.KK.1</v>
          </cell>
          <cell r="B214" t="str">
            <v>Смывная клавиша Sigma10, бесконтактный смыв унитаза, 230В, двойной автоматический смыв, белый/позолота/белый</v>
          </cell>
        </row>
        <row r="215">
          <cell r="A215" t="str">
            <v>115.907.KL.1</v>
          </cell>
          <cell r="B215" t="str">
            <v>Смывная клавиша Sigma10, бесконтактный смыв унитаза, 230В, двойной автоматический смыв, белый/ хром мат./хром мат.</v>
          </cell>
        </row>
        <row r="216">
          <cell r="A216" t="str">
            <v>115.907.KM.1</v>
          </cell>
          <cell r="B216" t="str">
            <v>Смывная клавиша Sigma10, бесконтактный смыв унитаза, 230В, двойной автоматический смыв, черный/хром глянц/черный</v>
          </cell>
        </row>
        <row r="217">
          <cell r="A217" t="str">
            <v>115.907.KN.1</v>
          </cell>
          <cell r="B217" t="str">
            <v>Смывная клавиша Sigma10, бесконтактный смыв унитаза, 230В, двойной автоматический смыв, хром мат./хром глянц./хром мат</v>
          </cell>
        </row>
        <row r="218">
          <cell r="A218" t="str">
            <v>115.907.SN.1</v>
          </cell>
          <cell r="B218" t="str">
            <v>Смывная клавиша Sigma10, бесконтактный смыв унитаза, 230В, двойной автоматический смыв, stainless steel brushed / polished / brushed</v>
          </cell>
        </row>
        <row r="219">
          <cell r="A219" t="str">
            <v>115.908.KH.1</v>
          </cell>
          <cell r="B219" t="str">
            <v>Смывная клавиша Sigma10, бесконтактный смыв унитаза, батарея, двойной автоматический смыв,хром глянц./хром мат./хром глянц</v>
          </cell>
        </row>
        <row r="220">
          <cell r="A220" t="str">
            <v>115.908.KJ.1</v>
          </cell>
          <cell r="B220" t="str">
            <v>Смывная клавиша Sigma10, бесконтактный смыв унитаза, батарея, двойной автоматический смыв белый/хром глянц/белый</v>
          </cell>
        </row>
        <row r="221">
          <cell r="A221" t="str">
            <v>115.908.KK.1</v>
          </cell>
          <cell r="B221" t="str">
            <v>Смывная клавиша Sigma10, бесконтактный смыв унитаза, батарея, двойной автоматический смыв,белый/позолота/белый</v>
          </cell>
        </row>
        <row r="222">
          <cell r="A222" t="str">
            <v>115.908.KL.1</v>
          </cell>
          <cell r="B222" t="str">
            <v>Смывная клавиша Sigma10, бесконтактный смыв унитаза, батарея, двойной автоматический смыв, белый/ хром мат./хром мат.</v>
          </cell>
        </row>
        <row r="223">
          <cell r="A223" t="str">
            <v>115.908.KM.1</v>
          </cell>
          <cell r="B223" t="str">
            <v>Смывная клавиша Sigma10, бесконтактный смыв унитаза, батарея, двойной автоматический смыв, черный/хром глянц/черный</v>
          </cell>
        </row>
        <row r="224">
          <cell r="A224" t="str">
            <v>115.908.KN.1</v>
          </cell>
          <cell r="B224" t="str">
            <v>Смывная клавиша Sigma10, бесконтактный смыв унитаза, батарея, двойной автоматический смыв, хром мат./хром глянц./хром мат</v>
          </cell>
        </row>
        <row r="225">
          <cell r="A225" t="str">
            <v>115.908.SN.1</v>
          </cell>
          <cell r="B225" t="str">
            <v>Смывная клавиша Sigma10, бесконтактный смыв унитаза, батарея, двойной автоматический смыв,  нержавеющая сталь матовая / полированная / матовая,</v>
          </cell>
        </row>
        <row r="226">
          <cell r="A226" t="str">
            <v>115.909.SN.1</v>
          </cell>
          <cell r="B226" t="str">
            <v>Смывная клавиша Sigma10, бесконтактный смыв унитаза, батарея, двойной автоматический смыв,  нержавеющая сталь матовая / полированная / матовая,</v>
          </cell>
        </row>
        <row r="227">
          <cell r="A227" t="str">
            <v>115.918.00.1</v>
          </cell>
          <cell r="B227" t="str">
            <v>HyTouch пневмопедаль управления смывом унитаза</v>
          </cell>
        </row>
        <row r="228">
          <cell r="A228" t="str">
            <v>115.943.21.1</v>
          </cell>
          <cell r="B228" t="str">
            <v>HyTouch пневмокнопка управления смывом унитаза для исправительных учреждений, хром глянцевый</v>
          </cell>
        </row>
        <row r="229">
          <cell r="A229" t="str">
            <v>115.947.00.1</v>
          </cell>
          <cell r="B229" t="str">
            <v>HyTouch пневмокнопка управления смывом унитаза для установки в мебели одинарный смыв, New</v>
          </cell>
        </row>
        <row r="230">
          <cell r="A230" t="str">
            <v>115.947.21.1</v>
          </cell>
          <cell r="B230" t="str">
            <v>HyTouch пневмокнопка управления смывом унитаза для установки в мебели одинарный смыв, хром глянцевый, New</v>
          </cell>
        </row>
        <row r="231">
          <cell r="A231" t="str">
            <v>115.985.00.5</v>
          </cell>
          <cell r="B231" t="str">
            <v>Блок управления смывом писсуара, со смывным патрубком и выпускным комплектом</v>
          </cell>
        </row>
        <row r="232">
          <cell r="A232" t="str">
            <v>116.003.00.1</v>
          </cell>
          <cell r="B232" t="str">
            <v>Монтажный набор со сливной трубой, для Geberit управления смыва  писсуара  , универсальный</v>
          </cell>
        </row>
        <row r="233">
          <cell r="A233" t="str">
            <v>116.004.00.1</v>
          </cell>
          <cell r="B233" t="str">
            <v>Блок управления смывом для писсуаров, для Geberit управления смыва писсуара, универсальный</v>
          </cell>
        </row>
        <row r="234">
          <cell r="A234" t="str">
            <v>116.005.00.1</v>
          </cell>
          <cell r="B234" t="str">
            <v xml:space="preserve">Монтажный коплект для писсуаров Preda и Selva, для управления смыва  писсуара Geberit </v>
          </cell>
        </row>
        <row r="235">
          <cell r="A235" t="str">
            <v>116.010.00.1</v>
          </cell>
          <cell r="B235" t="str">
            <v>HyTronic, комплект привода смыва для писсуара скрытого распознавания</v>
          </cell>
        </row>
        <row r="236">
          <cell r="A236" t="str">
            <v>116.011.11.5</v>
          </cell>
          <cell r="B236" t="str">
            <v>HyTouch ручной пневмопривод смыва для писсуара "Sigma01", белый</v>
          </cell>
        </row>
        <row r="237">
          <cell r="A237" t="str">
            <v>116.011.21.5</v>
          </cell>
          <cell r="B237" t="str">
            <v>HyTouch ручной пневмопривод смыва для писсуара "Sigma01", глянцевый хром</v>
          </cell>
        </row>
        <row r="238">
          <cell r="A238" t="str">
            <v>116.011.46.5</v>
          </cell>
          <cell r="B238" t="str">
            <v>HyTouch ручной пневмопривод смыва для писсуара "Sigma01", матовый хром</v>
          </cell>
        </row>
        <row r="239">
          <cell r="A239" t="str">
            <v>116.015.KH.1</v>
          </cell>
          <cell r="B239" t="str">
            <v>HyTouch ручной пневмопривод смыва для писсуара "Sigma10", хром глянц./хром матовый/хром глянц.</v>
          </cell>
        </row>
        <row r="240">
          <cell r="A240" t="str">
            <v>116.015.KJ.1</v>
          </cell>
          <cell r="B240" t="str">
            <v>HyTouch ручной пневмопривод смыва для писсуара "Sigma10", белый/хром глянцец/белый</v>
          </cell>
        </row>
        <row r="241">
          <cell r="A241" t="str">
            <v>116.015.KK.1</v>
          </cell>
          <cell r="B241" t="str">
            <v>HyTouch ручной пневмопривод смыва для писсуара "Sigma10", белый/позолоченый/белый</v>
          </cell>
        </row>
        <row r="242">
          <cell r="A242" t="str">
            <v>116.015.KL.1</v>
          </cell>
          <cell r="B242" t="str">
            <v>HyTouch ручной пневмопривод смыва для писсуара "Sigma10", белый/хром матовый/хром матовый</v>
          </cell>
        </row>
        <row r="243">
          <cell r="A243" t="str">
            <v>116.015.KM.1</v>
          </cell>
          <cell r="B243" t="str">
            <v>HyTouch ручной пневмопривод смыва для писсуара "Sigma10", черный/хром глянец/черный</v>
          </cell>
        </row>
        <row r="244">
          <cell r="A244" t="str">
            <v>116.015.KN.1</v>
          </cell>
          <cell r="B244" t="str">
            <v>HyTouch ручной пневмопривод смыва для писсуара "Sigma10", хром матовый/хром глянец/хром матовый</v>
          </cell>
        </row>
        <row r="245">
          <cell r="A245" t="str">
            <v>116.015.SN.1</v>
          </cell>
          <cell r="B245" t="str">
            <v>HyTouch ручной пневмопривод смыва для писсуара "Sigma10", нержавеющая сталь</v>
          </cell>
        </row>
        <row r="246">
          <cell r="A246" t="str">
            <v>116.016.00.1</v>
          </cell>
          <cell r="B246" t="str">
            <v>HyTouch ручной пневмопривод смыва для писсуара "Sigma50", для индивид. вставки</v>
          </cell>
        </row>
        <row r="247">
          <cell r="A247" t="str">
            <v>116.016.00.5</v>
          </cell>
          <cell r="B247" t="str">
            <v>HyTouch ручной пневмопривод смыва для писсуара "Sigma50", для индивид. вставки</v>
          </cell>
        </row>
        <row r="248">
          <cell r="A248" t="str">
            <v>116.016.11.5</v>
          </cell>
          <cell r="B248" t="str">
            <v>HyTouch ручной пневмопривод смыва для писсуара "Sigma50", белый</v>
          </cell>
        </row>
        <row r="249">
          <cell r="A249" t="str">
            <v>116.016.DW.5</v>
          </cell>
          <cell r="B249" t="str">
            <v>HyTouch ручной пневмопривод смыва для писсуара "Sigma50", чёрный</v>
          </cell>
        </row>
        <row r="250">
          <cell r="A250" t="str">
            <v>116.016.GH.5</v>
          </cell>
          <cell r="B250" t="str">
            <v>HyTouch ручной пневмопривод смыва для писсуара "Sigma50", шлифованный хром</v>
          </cell>
        </row>
        <row r="251">
          <cell r="A251" t="str">
            <v>116.016.SD.5</v>
          </cell>
          <cell r="B251" t="str">
            <v>HyTouch ручной пневмопривод смыва для писсуара "Sigma50", зеркальное дымчатое стекло</v>
          </cell>
        </row>
        <row r="252">
          <cell r="A252" t="str">
            <v>116.016.SE.5</v>
          </cell>
          <cell r="B252" t="str">
            <v>HyTouch ручной пневмопривод смыва для писсуара "Sigma50", зеленое сатинированное стекло</v>
          </cell>
        </row>
        <row r="253">
          <cell r="A253" t="str">
            <v>116.016.SQ.5</v>
          </cell>
          <cell r="B253" t="str">
            <v>HyTouch ручной пневмопривод смыва для писсуара "Sigma50", каштановый</v>
          </cell>
        </row>
        <row r="254">
          <cell r="A254" t="str">
            <v>116.017.KH.1</v>
          </cell>
          <cell r="B254" t="str">
            <v>Клавиша смыва пневматическая, Тип 30, UR в комплекте, хром глянцевый/хром матовый/хром глянцевый</v>
          </cell>
        </row>
        <row r="255">
          <cell r="A255" t="str">
            <v>116.017.KJ.1</v>
          </cell>
          <cell r="B255" t="str">
            <v>Клавиша смыва пневматическая, Тип 30, UR в комплекте, белый/хром глянцец/белый</v>
          </cell>
        </row>
        <row r="256">
          <cell r="A256" t="str">
            <v>116.017.KK.1</v>
          </cell>
          <cell r="B256" t="str">
            <v>Клавиша смыва пневматическая, Тип 30, UR в комплекте, белый/позолота/белый</v>
          </cell>
        </row>
        <row r="257">
          <cell r="A257" t="str">
            <v>116.017.KL.1</v>
          </cell>
          <cell r="B257" t="str">
            <v>Клавиша смыва пневматическая, Тип 30, UR в комплекте, белый/хром матовый/хром матовый</v>
          </cell>
        </row>
        <row r="258">
          <cell r="A258" t="str">
            <v>116.017.KM.1</v>
          </cell>
          <cell r="B258" t="str">
            <v>Клавиша смыва пневматическая, Тип 30, UR в комплекте, черный/хром глянец/черный</v>
          </cell>
        </row>
        <row r="259">
          <cell r="A259" t="str">
            <v>116.017.KN.1</v>
          </cell>
          <cell r="B259" t="str">
            <v>Клавиша смыва пневматическая, Тип 30, UR в комплекте, хром матовый/хром глянец/хром матовый</v>
          </cell>
        </row>
        <row r="260">
          <cell r="A260" t="str">
            <v>116.021.11.5</v>
          </cell>
          <cell r="B260" t="str">
            <v>HyTronic ИК привод смыва для писсуара, 230В, "Sigma01", белый</v>
          </cell>
        </row>
        <row r="261">
          <cell r="A261" t="str">
            <v>116.021.21.5</v>
          </cell>
          <cell r="B261" t="str">
            <v>HyTronic ИК привод смыва для писсуара, 230В, "Sigma01", хром глянцевый</v>
          </cell>
        </row>
        <row r="262">
          <cell r="A262" t="str">
            <v>116.021.46.5</v>
          </cell>
          <cell r="B262" t="str">
            <v>HyTronic ИК привод смыва для писсуара, 230В, "Sigma01", хром матовый</v>
          </cell>
        </row>
        <row r="263">
          <cell r="A263" t="str">
            <v>116.025.KH.1</v>
          </cell>
          <cell r="B263" t="str">
            <v>HyTronic ИК привод смыва для писсуара, 230B, "Sigma10",  хром глянец/хром матовый/хром глянец</v>
          </cell>
        </row>
        <row r="264">
          <cell r="A264" t="str">
            <v>116.025.KJ.1</v>
          </cell>
          <cell r="B264" t="str">
            <v>HyTronic ИК привод смыва для писсуара, 230B, "Sigma10", белый/хром глянц/белый</v>
          </cell>
        </row>
        <row r="265">
          <cell r="A265" t="str">
            <v>116.025.KK.1</v>
          </cell>
          <cell r="B265" t="str">
            <v>HyTronic ИК привод смыва для писсуара, 230B, "Sigma10", белый/позолоченный/белый</v>
          </cell>
        </row>
        <row r="266">
          <cell r="A266" t="str">
            <v>116.025.KL.1</v>
          </cell>
          <cell r="B266" t="str">
            <v>HyTronic ИК привод смыва для писсуара, 230B, "Sigma10", белый/хром матовый/хром матовый</v>
          </cell>
        </row>
        <row r="267">
          <cell r="A267" t="str">
            <v>116.025.KM.1</v>
          </cell>
          <cell r="B267" t="str">
            <v>HyTronic ИК привод смыва для писсуара, 230B, "Sigma10", черный/хром глянц./черный</v>
          </cell>
        </row>
        <row r="268">
          <cell r="A268" t="str">
            <v>116.025.KN.1</v>
          </cell>
          <cell r="B268" t="str">
            <v>HyTronic ИК привод смыва для писсуара, 230B, "Sigma10", хром матовый/хром глянец/хром матовый</v>
          </cell>
        </row>
        <row r="269">
          <cell r="A269" t="str">
            <v>116.025.SN.1</v>
          </cell>
          <cell r="B269" t="str">
            <v>HyTronic ИК привод смыва для писсуара, 230B, "Sigma10", нержавеющая сталь</v>
          </cell>
        </row>
        <row r="270">
          <cell r="A270" t="str">
            <v>116.026.GH.1</v>
          </cell>
          <cell r="B270" t="str">
            <v>HyTronic ИК привод смыва для писсуара, 230B, "Sigma50", полированный хром</v>
          </cell>
        </row>
        <row r="271">
          <cell r="A271" t="str">
            <v>116.027.KH.1</v>
          </cell>
          <cell r="B271" t="str">
            <v>Клавиша смыва, Тип 30, бесконтактный смыв (электроника), питание 230 В, хром глянец/хром матовый/хром глянец</v>
          </cell>
        </row>
        <row r="272">
          <cell r="A272" t="str">
            <v>116.027.KJ.1</v>
          </cell>
          <cell r="B272" t="str">
            <v>Клавиша смыва, Тип 30, бесконтактный смыв (электроника), питание 230 В, белый/хром глянц/белый</v>
          </cell>
        </row>
        <row r="273">
          <cell r="A273" t="str">
            <v>116.027.KM.1</v>
          </cell>
          <cell r="B273" t="str">
            <v>Клавиша смыва, Тип 30, бесконтактный смыв (электроника), питание 230 В, черный/хром глянц./черный</v>
          </cell>
        </row>
        <row r="274">
          <cell r="A274" t="str">
            <v>116.027.KN.1</v>
          </cell>
          <cell r="B274" t="str">
            <v>Клавиша смыва, Тип 30, бесконтактный смыв (электроника), питание 230 В, хром матовый/хром глянец/хром матовый</v>
          </cell>
        </row>
        <row r="275">
          <cell r="A275" t="str">
            <v>116.027.KX.1</v>
          </cell>
          <cell r="B275" t="str">
            <v>Клавиша смыва, Тип 30, бесконтактный смыв (электроника), питание 230 В, хром шлифованный/хром глянец/хром шлифованный</v>
          </cell>
        </row>
        <row r="276">
          <cell r="A276" t="str">
            <v>116.031.11.5</v>
          </cell>
          <cell r="B276" t="str">
            <v>HyTronic ИК привод смыва для писсуара,  батарея, "Sigma01", белый</v>
          </cell>
        </row>
        <row r="277">
          <cell r="A277" t="str">
            <v>116.031.21.5</v>
          </cell>
          <cell r="B277" t="str">
            <v>HyTronic ИК привод смыва для писсуара,  батарея, "Sigma01", хром глянцевый</v>
          </cell>
        </row>
        <row r="278">
          <cell r="A278" t="str">
            <v>116.031.46.5</v>
          </cell>
          <cell r="B278" t="str">
            <v>HyTronic ИК привод смыва для писсуара,  батарея, "Sigma01", хром матовый</v>
          </cell>
        </row>
        <row r="279">
          <cell r="A279" t="str">
            <v>116.035.KH.1</v>
          </cell>
          <cell r="B279" t="str">
            <v>HyTronic ИК привод смыва для писсуара, батарея, "Sigma10", хром глянец/хром матовый/хром глянец</v>
          </cell>
        </row>
        <row r="280">
          <cell r="A280" t="str">
            <v>116.035.KJ.1</v>
          </cell>
          <cell r="B280" t="str">
            <v>HyTronic ИК привод смыва для писсуара, батарея, "Sigma10", белый/хром глянц/белый</v>
          </cell>
        </row>
        <row r="281">
          <cell r="A281" t="str">
            <v>116.035.KK.1</v>
          </cell>
          <cell r="B281" t="str">
            <v>HyTronic ИК привод смыва для писсуара, батарея, "Sigma10", белый/позолоченный/белый</v>
          </cell>
        </row>
        <row r="282">
          <cell r="A282" t="str">
            <v>116.035.KL.1</v>
          </cell>
          <cell r="B282" t="str">
            <v>HyTronic ИК привод смыва для писсуара, батарея, "Sigma10", белый/хром матовый/хром матовый</v>
          </cell>
        </row>
        <row r="283">
          <cell r="A283" t="str">
            <v>116.035.KM.1</v>
          </cell>
          <cell r="B283" t="str">
            <v>HyTronic ИК привод смыва для писсуара, батарея, "Sigma10",черный/хром глянец/черный</v>
          </cell>
        </row>
        <row r="284">
          <cell r="A284" t="str">
            <v>116.035.KN.1</v>
          </cell>
          <cell r="B284" t="str">
            <v>HyTronic ИК привод смыва для писсуара, батарея, "Sigma10",хром мат/хром глянц./хром мат</v>
          </cell>
        </row>
        <row r="285">
          <cell r="A285" t="str">
            <v>116.035.SN.1</v>
          </cell>
          <cell r="B285" t="str">
            <v>HyTronic ИК привод смыва для писсуара, батарея, "Sigma10", нержавеющая сталь</v>
          </cell>
        </row>
        <row r="286">
          <cell r="A286" t="str">
            <v>116.036.GH.1</v>
          </cell>
          <cell r="B286" t="str">
            <v>HyTronic ИК привод смыва для писсуара, батарея 9B, "Sigma50", полированный хром</v>
          </cell>
        </row>
        <row r="287">
          <cell r="A287" t="str">
            <v>116.037.KH.1</v>
          </cell>
          <cell r="B287" t="str">
            <v>Клавиша смыва, Тип 30, бесконтактный смыв (электроника), батарея 9B, хром глянец/хром матовый/хром глянец</v>
          </cell>
        </row>
        <row r="288">
          <cell r="A288" t="str">
            <v>116.037.KJ.1</v>
          </cell>
          <cell r="B288" t="str">
            <v>Клавиша смыва, Тип 30, бесконтактный смыв (электроника), батарея 9B, белый/хром глянц/белый</v>
          </cell>
        </row>
        <row r="289">
          <cell r="A289" t="str">
            <v>116.037.KM.1</v>
          </cell>
          <cell r="B289" t="str">
            <v>Клавиша смыва, Тип 30, бесконтактный смыв (электроника), батарея 9B, черный/хром глянц./черный</v>
          </cell>
        </row>
        <row r="290">
          <cell r="A290" t="str">
            <v>116.037.KN.1</v>
          </cell>
          <cell r="B290" t="str">
            <v>Клавиша смыва, Тип 30, бесконтактный смыв (электроника), батарея 9B, хром матовый/хром глянец/хром матовый</v>
          </cell>
        </row>
        <row r="291">
          <cell r="A291" t="str">
            <v>116.037.KX.1</v>
          </cell>
          <cell r="B291" t="str">
            <v>Клавиша смыва, Тип 30, бесконтактный смыв (электроника), батарея 9B, хром шлифованный/хром глянец/хром шлифованный</v>
          </cell>
        </row>
        <row r="292">
          <cell r="A292" t="str">
            <v>116.040.11.1</v>
          </cell>
          <cell r="B292" t="str">
            <v>Пневмокнопка управления смывом унитаза type 01, одинарный смыв, белый</v>
          </cell>
        </row>
        <row r="293">
          <cell r="A293" t="str">
            <v>116.040.21.1</v>
          </cell>
          <cell r="B293" t="str">
            <v>Пневмокнопка управления смывом унитаза type 01, одинарный смыв,  хром глянцевый</v>
          </cell>
        </row>
        <row r="294">
          <cell r="A294" t="str">
            <v>116.040.46.1</v>
          </cell>
          <cell r="B294" t="str">
            <v>Пневмокнопка управления смывом унитаза type 01,одинарный смыв, хром матовый</v>
          </cell>
        </row>
        <row r="295">
          <cell r="A295" t="str">
            <v>116.041.11.1</v>
          </cell>
          <cell r="B295" t="str">
            <v>Пневмокнопка управления смывом унитаза type 01, одинарный смыв, белый</v>
          </cell>
        </row>
        <row r="296">
          <cell r="A296" t="str">
            <v>116.041.21.1</v>
          </cell>
          <cell r="B296" t="str">
            <v>Пневмокнопка управления смывом унитаза type 01, одинарный смыв,  хром глянцевый</v>
          </cell>
        </row>
        <row r="297">
          <cell r="A297" t="str">
            <v>116.041.46.1</v>
          </cell>
          <cell r="B297" t="str">
            <v>Пневмокнопка управления смывом унитаза type 01, одинарный смыв, хром матовый</v>
          </cell>
        </row>
        <row r="298">
          <cell r="A298" t="str">
            <v>116.042.11.1</v>
          </cell>
          <cell r="B298" t="str">
            <v>Пневмокнопка управления смывом унитаза type 01, двойной смыв, белый</v>
          </cell>
        </row>
        <row r="299">
          <cell r="A299" t="str">
            <v>116.042.21.1</v>
          </cell>
          <cell r="B299" t="str">
            <v>Пневмокнопка управления смывом унитаза type 01, двойной смыв,  хром глянцевый</v>
          </cell>
        </row>
        <row r="300">
          <cell r="A300" t="str">
            <v>116.042.46.1</v>
          </cell>
          <cell r="B300" t="str">
            <v>Пневмокнопка управления смывом унитаза type 01, двойной смыв, хром матовый</v>
          </cell>
        </row>
        <row r="301">
          <cell r="A301" t="str">
            <v>116.043.11.1</v>
          </cell>
          <cell r="B301" t="str">
            <v>Пневмокнопка управления смывом унитаза type 01, двойной смыв, белый</v>
          </cell>
        </row>
        <row r="302">
          <cell r="A302" t="str">
            <v>116.043.21.1</v>
          </cell>
          <cell r="B302" t="str">
            <v>Пневмокнопка управления смывом унитаза type 01, двойной смыв,  хром глянцевый</v>
          </cell>
        </row>
        <row r="303">
          <cell r="A303" t="str">
            <v>116.043.46.1</v>
          </cell>
          <cell r="B303" t="str">
            <v>Пневмокнопка управления смывом унитаза type 01, двойной смыв, хром матовый</v>
          </cell>
        </row>
        <row r="304">
          <cell r="A304" t="str">
            <v>116.044.11.1</v>
          </cell>
          <cell r="B304" t="str">
            <v>Пневмокнопка управления смывом унитаза type 01, двойной смыв, выступающий, белый</v>
          </cell>
        </row>
        <row r="305">
          <cell r="A305" t="str">
            <v>116.045.11.1</v>
          </cell>
          <cell r="B305" t="str">
            <v>Пневмокнопка управления смывом унитаза type 01, двойной смыв, выступающий, белый</v>
          </cell>
        </row>
        <row r="306">
          <cell r="A306" t="str">
            <v>116.046.11.1</v>
          </cell>
          <cell r="B306" t="str">
            <v>Пневмокнопка управления смывом унитаза type 01, одинарный смыв, наружный, белый</v>
          </cell>
        </row>
        <row r="307">
          <cell r="A307" t="str">
            <v>116.047.11.1</v>
          </cell>
          <cell r="B307" t="str">
            <v>Пневмокнопка управления смывом унитаза type 01, одинарный смыв, наружный, белый</v>
          </cell>
        </row>
        <row r="308">
          <cell r="A308" t="str">
            <v>116.048.11.1</v>
          </cell>
          <cell r="B308" t="str">
            <v>Пневмокнопка управления смывом унитаза type 01, двойной смыв, наружный, белый</v>
          </cell>
        </row>
        <row r="309">
          <cell r="A309" t="str">
            <v>116.049.11.1</v>
          </cell>
          <cell r="B309" t="str">
            <v>Пневмокнопка управления смывом унитаза type 01, двойной смыв, наружный, белый</v>
          </cell>
        </row>
        <row r="310">
          <cell r="A310" t="str">
            <v>116.050.11.1</v>
          </cell>
          <cell r="B310" t="str">
            <v>Пневмокнопка управления смывом унитаза type 01, двойной смыв,  для мебели, белый</v>
          </cell>
        </row>
        <row r="311">
          <cell r="A311" t="str">
            <v>116.050.21.1</v>
          </cell>
          <cell r="B311" t="str">
            <v>Пневмокнопка управления смывом унитаза type 01, двойной смыв,  для мебели,  хром глянцевый</v>
          </cell>
        </row>
        <row r="312">
          <cell r="A312" t="str">
            <v>116.050.46.1</v>
          </cell>
          <cell r="B312" t="str">
            <v>Пневмокнопка управления смывом унитаза type 01, двойной смыв,  для мебели, хром матовый</v>
          </cell>
        </row>
        <row r="313">
          <cell r="A313" t="str">
            <v>116.055.KH.1</v>
          </cell>
          <cell r="B313" t="str">
            <v>Пневмокнопка управления смывом унитаза type 10, двойной смыв, хром глянцевый / хром матовый /хром глянцевый</v>
          </cell>
        </row>
        <row r="314">
          <cell r="A314" t="str">
            <v>116.055.KJ.1</v>
          </cell>
          <cell r="B314" t="str">
            <v>Пневмокнопка управления смывом унитаза type 10,  двойной смыв, белый /  хром глянцевый / белый</v>
          </cell>
        </row>
        <row r="315">
          <cell r="A315" t="str">
            <v>116.055.KK.1</v>
          </cell>
          <cell r="B315" t="str">
            <v>Пневмокнопка управления смывом унитаза type 10, двойной смыв, белый / золото / белый</v>
          </cell>
        </row>
        <row r="316">
          <cell r="A316" t="str">
            <v>116.055.KM.1</v>
          </cell>
          <cell r="B316" t="str">
            <v>Пневмокнопка управления смывом унитаза type 10, двойной смыв, чёрный /  хром глянцевый / чёрный</v>
          </cell>
        </row>
        <row r="317">
          <cell r="A317" t="str">
            <v>116.055.KN.1</v>
          </cell>
          <cell r="B317" t="str">
            <v>Пневмокнопка управления смывом унитаза type 10, двойной смыв, хром матовый /  хром глянцевый / хром матовый</v>
          </cell>
        </row>
        <row r="318">
          <cell r="A318" t="str">
            <v>116.056.KH.1</v>
          </cell>
          <cell r="B318" t="str">
            <v>Пневмокнопка управления смывом унитаза type 10,двойной смыв, хром глянцевый / хром матовый /  хром глянцевый</v>
          </cell>
        </row>
        <row r="319">
          <cell r="A319" t="str">
            <v>116.056.KJ.1</v>
          </cell>
          <cell r="B319" t="str">
            <v>Пневмокнопка управления смывом унитаза type 10, двойной смыв, белый /  хром глянцевый / белый</v>
          </cell>
        </row>
        <row r="320">
          <cell r="A320" t="str">
            <v>116.056.KK.1</v>
          </cell>
          <cell r="B320" t="str">
            <v>Пневмокнопка управления смывом унитаза type 10, двойной смыв, белый / золото / белый</v>
          </cell>
        </row>
        <row r="321">
          <cell r="A321" t="str">
            <v>116.056.KM.1</v>
          </cell>
          <cell r="B321" t="str">
            <v>Пневмокнопка управления смывом унитаза type 10, двойной смыв, чёрный /  хром глянцевый / чёрный</v>
          </cell>
        </row>
        <row r="322">
          <cell r="A322" t="str">
            <v>116.056.KN.1</v>
          </cell>
          <cell r="B322" t="str">
            <v>Пневмокнопка управления смывом унитаза type 10,двойной смыв, хром матовый /  хром глянцевый / хром матовый</v>
          </cell>
        </row>
        <row r="323">
          <cell r="A323" t="str">
            <v>116.057.KH.1</v>
          </cell>
          <cell r="B323" t="str">
            <v>Пневмокнопка управления смывом унитаза type 10, двойной смыв,  для мебели, хром глянцевый / хром матовый /  хром глянцевый</v>
          </cell>
        </row>
        <row r="324">
          <cell r="A324" t="str">
            <v>116.057.KJ.1</v>
          </cell>
          <cell r="B324" t="str">
            <v>Пневмокнопка управления смывом унитаза type 10, двойной смыв,  для мебели, белый / хром глянцевый / белый</v>
          </cell>
        </row>
        <row r="325">
          <cell r="A325" t="str">
            <v>116.057.KK.1</v>
          </cell>
          <cell r="B325" t="str">
            <v>Пневмокнопка управления смывом унитаза type 10, двойной смыв,  для мебели, белый / золото / белый</v>
          </cell>
        </row>
        <row r="326">
          <cell r="A326" t="str">
            <v>116.057.KM.1</v>
          </cell>
          <cell r="B326" t="str">
            <v>Пневмокнопка управления смывом унитаза type 10, двойной смыв,  для мебели, чёрный /  хром глянцевый / чёрный</v>
          </cell>
        </row>
        <row r="327">
          <cell r="A327" t="str">
            <v>116.057.KN.1</v>
          </cell>
          <cell r="B327" t="str">
            <v>Пневмокнопка управления смывом унитаза type 10, двойной смыв,  для мебели, хром матовый /  хром глянцевый / хром матовый</v>
          </cell>
        </row>
        <row r="328">
          <cell r="A328" t="str">
            <v>116.057.SN.1</v>
          </cell>
          <cell r="B328" t="str">
            <v>Пневмокнопка управления смывом унитаза type 10, двойной смыв,  для мебели, нержавеющая сталь</v>
          </cell>
        </row>
        <row r="329">
          <cell r="A329" t="str">
            <v>116.058.00.1</v>
          </cell>
          <cell r="B329" t="str">
            <v>Адаптер для гибридного трапа Geberit</v>
          </cell>
        </row>
        <row r="330">
          <cell r="A330" t="str">
            <v>116.059.00.1</v>
          </cell>
          <cell r="B330" t="str">
            <v>Сетка для писуаров Preda/Selva</v>
          </cell>
        </row>
        <row r="331">
          <cell r="A331" t="str">
            <v>116.059.SN.1</v>
          </cell>
          <cell r="B331" t="str">
            <v>Сетка для писуаров Preda/Selva, нержавеющая сталь</v>
          </cell>
        </row>
        <row r="332">
          <cell r="A332" t="str">
            <v>116.060.00.1</v>
          </cell>
          <cell r="B332" t="str">
            <v>Адаптер, д. 103 мм</v>
          </cell>
        </row>
        <row r="333">
          <cell r="A333" t="str">
            <v>116.062.00.1</v>
          </cell>
          <cell r="B333" t="str">
            <v>Адаптер, д. 125 мм</v>
          </cell>
        </row>
        <row r="334">
          <cell r="A334" t="str">
            <v>116.065.00.1</v>
          </cell>
          <cell r="B334" t="str">
            <v>Вставка для гибридного трапа</v>
          </cell>
        </row>
        <row r="335">
          <cell r="A335" t="str">
            <v>116.066.00.1</v>
          </cell>
          <cell r="B335" t="str">
            <v>Гибридный трап для писсуаров</v>
          </cell>
        </row>
        <row r="336">
          <cell r="A336" t="str">
            <v>116.067.00.1</v>
          </cell>
          <cell r="B336" t="str">
            <v>Сетка для адаптеров Geberit , д. 103-125 мм</v>
          </cell>
        </row>
        <row r="337">
          <cell r="A337" t="str">
            <v>116.069.FW.1</v>
          </cell>
          <cell r="B337" t="str">
            <v>Декоративная панель, нерж. Сталь, для систем смыва Geberit</v>
          </cell>
        </row>
        <row r="338">
          <cell r="A338" t="str">
            <v>116.070.00.1</v>
          </cell>
          <cell r="B338" t="str">
            <v>Preda писсуар Geberit для встраиваемых в стену систем смыва</v>
          </cell>
        </row>
        <row r="339">
          <cell r="A339" t="str">
            <v>116.071.00.1</v>
          </cell>
          <cell r="B339" t="str">
            <v>Preda писсуар Geberit безводный</v>
          </cell>
        </row>
        <row r="340">
          <cell r="A340" t="str">
            <v>116.072.00.1</v>
          </cell>
          <cell r="B340" t="str">
            <v>Preda писсуар Geberit с интегрированной системой смыва (220 В)</v>
          </cell>
        </row>
        <row r="341">
          <cell r="A341" t="str">
            <v>116.073.00.1</v>
          </cell>
          <cell r="B341" t="str">
            <v>Preda писсуар Geberit с интегрированной системой смыва, (батарейки)</v>
          </cell>
        </row>
        <row r="342">
          <cell r="A342" t="str">
            <v>116.074.00.1</v>
          </cell>
          <cell r="B342" t="str">
            <v>Preda писсуар Geberit с интегрированной системой смыва, (турбина)</v>
          </cell>
        </row>
        <row r="343">
          <cell r="A343" t="str">
            <v>116.075.00.1</v>
          </cell>
          <cell r="B343" t="str">
            <v>Preda писсуар Geberit для интегрированной системы смыва</v>
          </cell>
        </row>
        <row r="344">
          <cell r="A344" t="str">
            <v>116.080.00.1</v>
          </cell>
          <cell r="B344" t="str">
            <v>Selva писсуар Geberit для встраиваемых в стену систем смыва</v>
          </cell>
        </row>
        <row r="345">
          <cell r="A345" t="str">
            <v>116.081.00.1</v>
          </cell>
          <cell r="B345" t="str">
            <v>Selva писсуар Geberit безводный</v>
          </cell>
        </row>
        <row r="346">
          <cell r="A346" t="str">
            <v>116.082.00.1</v>
          </cell>
          <cell r="B346" t="str">
            <v>Selva писсуар Geberit с интегрированной системой смыва (220 В)</v>
          </cell>
        </row>
        <row r="347">
          <cell r="A347" t="str">
            <v>116.083.00.1</v>
          </cell>
          <cell r="B347" t="str">
            <v>Selva писсуар Geberit с интегрированной системой смыва, (батарейки)</v>
          </cell>
        </row>
        <row r="348">
          <cell r="A348" t="str">
            <v>116.084.00.1</v>
          </cell>
          <cell r="B348" t="str">
            <v>Selva писсуар Geberit с интегрированной системой смыва, (турбина)</v>
          </cell>
        </row>
        <row r="349">
          <cell r="A349" t="str">
            <v>116.085.00.1</v>
          </cell>
          <cell r="B349" t="str">
            <v>Selva писсуар Geberit для интегрированной системы смыва</v>
          </cell>
        </row>
        <row r="350">
          <cell r="A350" t="str">
            <v>116.090.SG.1</v>
          </cell>
          <cell r="B350" t="str">
            <v>Смывная клавиша Sigma 80,электроника, черное стекло (UP 320)</v>
          </cell>
        </row>
        <row r="351">
          <cell r="A351" t="str">
            <v>116.090.SM.1</v>
          </cell>
          <cell r="B351" t="str">
            <v>Смывная клавиша Sigma 80,электроника,  зеркальное стекло (UP 320)</v>
          </cell>
        </row>
        <row r="352">
          <cell r="A352" t="str">
            <v>116.092.SG.1</v>
          </cell>
          <cell r="B352" t="str">
            <v>Смывная клавиша Sigma80, двойной смыв, бесконтактная, черное стекло</v>
          </cell>
        </row>
        <row r="353">
          <cell r="A353" t="str">
            <v>116.092.SM.1</v>
          </cell>
          <cell r="B353" t="str">
            <v>Смывная клавиша Sigma80, двойной смыв, бесконтактная, зеркальное стекло</v>
          </cell>
        </row>
        <row r="354">
          <cell r="A354" t="str">
            <v>116.107.21.1</v>
          </cell>
          <cell r="B354" t="str">
            <v>HyTronic87 ИК смеситель бесконтактный для умывальника, без миксера, 230В, хром глянцевый</v>
          </cell>
        </row>
        <row r="355">
          <cell r="A355" t="str">
            <v>116.108.21.1</v>
          </cell>
          <cell r="B355" t="str">
            <v>HyTronic88 ИК смеситель бесконтактный для умывальника, без регулировки температуры, 230В, хром глянцевый</v>
          </cell>
        </row>
        <row r="356">
          <cell r="A356" t="str">
            <v>116.117.21.1</v>
          </cell>
          <cell r="B356" t="str">
            <v>HyTronic87 ИК смеситель бесконтактный для умывальника, с внутренней регулировкой температуры, 230В, хром глянцевый</v>
          </cell>
        </row>
        <row r="357">
          <cell r="A357" t="str">
            <v>116.118.21.1</v>
          </cell>
          <cell r="B357" t="str">
            <v>HyTronic88 ИК смеситель бесконтактный для умывальника, с внутренней регулировкой температуры, 230В, хром глянцевый</v>
          </cell>
        </row>
        <row r="358">
          <cell r="A358" t="str">
            <v>116.127.21.1</v>
          </cell>
          <cell r="B358" t="str">
            <v>HyTronic87 ИК смеситель бесконтактный для умывальника, с наружной регулировкой температуры, 230В, хром глянцевый</v>
          </cell>
        </row>
        <row r="359">
          <cell r="A359" t="str">
            <v>116.128.21.1</v>
          </cell>
          <cell r="B359" t="str">
            <v>HyTronic88 ИК смеситель бесконтактный для умывальника, с наружной регулировкой температуры, 230В, хром глянцевый</v>
          </cell>
        </row>
        <row r="360">
          <cell r="A360" t="str">
            <v>116.130.00.1</v>
          </cell>
          <cell r="B360" t="str">
            <v>Монтажный комплект смесителя, для установки на умывальник, для скрытого функционального блока</v>
          </cell>
        </row>
        <row r="361">
          <cell r="A361" t="str">
            <v>116.135.21.1</v>
          </cell>
          <cell r="B361" t="str">
            <v>HyTronic185 ИК смеситель бесконтактный для умывальника, без миксера, 230В, хром глянцевый</v>
          </cell>
        </row>
        <row r="362">
          <cell r="A362" t="str">
            <v>116.136.21.1</v>
          </cell>
          <cell r="B362" t="str">
            <v>HyTronic186 ИК смеситель бесконтактный для умывальника, без миксера, 230В, хром глянцевый</v>
          </cell>
        </row>
        <row r="363">
          <cell r="A363" t="str">
            <v>116.145.21.1</v>
          </cell>
          <cell r="B363" t="str">
            <v>HyTronic185 ИК смеситель бесконтактный для умывальника с внутренней регулировкой температуры, 230В, хром глянцевый</v>
          </cell>
        </row>
        <row r="364">
          <cell r="A364" t="str">
            <v>116.146.21.1</v>
          </cell>
          <cell r="B364" t="str">
            <v>HyTronic186 ИК смеситель бесконтактный для умывальника с внутренней  регулировкой температуры воды, 230В, хром глянцевый</v>
          </cell>
        </row>
        <row r="365">
          <cell r="A365" t="str">
            <v>116.155.21.1</v>
          </cell>
          <cell r="B365" t="str">
            <v>HyTronic185 ИК смеситель бесконтактный для умывальника с наружной регулировкой температуры, 230 В, хром глянцевый</v>
          </cell>
        </row>
        <row r="366">
          <cell r="A366" t="str">
            <v>116.156.21.1</v>
          </cell>
          <cell r="B366" t="str">
            <v>HyTronic186 ИК смеситель бесконтактный для умывальника с внутренней  регулировкой температуры воды , 230В, хром глянцевый</v>
          </cell>
        </row>
        <row r="367">
          <cell r="A367" t="str">
            <v>116.161.21.1</v>
          </cell>
          <cell r="B367" t="str">
            <v>Бесконтактный смеситель Piave, для установки на умывальник, от сети, с открытым функциональным блоком, без миксера, хром глянцевый</v>
          </cell>
        </row>
        <row r="368">
          <cell r="A368" t="str">
            <v>116.162.21.1</v>
          </cell>
          <cell r="B368" t="str">
            <v>Бесконтактный смеситель Piave, для установки на умывальник, от сети, с открытым функциональным блоком, с миксером, хром глянцевый</v>
          </cell>
        </row>
        <row r="369">
          <cell r="A369" t="str">
            <v>116.163.21.1</v>
          </cell>
          <cell r="B369" t="str">
            <v>Бесконтактный смеситель Piave, для установки на умывальник, от батареи, с открытым функциональным блоком, без миксера, хром глянцевый</v>
          </cell>
        </row>
        <row r="370">
          <cell r="A370" t="str">
            <v>116.164.21.1</v>
          </cell>
          <cell r="B370" t="str">
            <v>Бесконтактный смеситель Piave, для установки на умывальник, от батареи, с открытым функциональным блоком, c миксером, хром глянцевый</v>
          </cell>
        </row>
        <row r="371">
          <cell r="A371" t="str">
            <v>116.165.21.1</v>
          </cell>
          <cell r="B371" t="str">
            <v>Бесконтактный смеситель Piave, для установки на умывальник, от генератора, с открытым функциональным блоком, без миксера, хром глянцевый</v>
          </cell>
        </row>
        <row r="372">
          <cell r="A372" t="str">
            <v>116.166.21.1</v>
          </cell>
          <cell r="B372" t="str">
            <v>Бесконтактный смеситель Piave, для установки на умывальник, от генератора, с открытым функциональным блоком, c миксером, хром глянцевый</v>
          </cell>
        </row>
        <row r="373">
          <cell r="A373" t="str">
            <v>116.171.21.1</v>
          </cell>
          <cell r="B373" t="str">
            <v>Бесконтактный смеситель Brenta, для установки на умывальник, от сети, с открытым функциональным блоком, без миксера, хром глянцевый</v>
          </cell>
        </row>
        <row r="374">
          <cell r="A374" t="str">
            <v>116.172.21.1</v>
          </cell>
          <cell r="B374" t="str">
            <v>Бесконтактный смеситель Brenta, для установки на умывальник,  от сети, с открытым функциональным блоком, c миксером, хром глянцевый</v>
          </cell>
        </row>
        <row r="375">
          <cell r="A375" t="str">
            <v>116.173.21.1</v>
          </cell>
          <cell r="B375" t="str">
            <v>Бесконтактный смеситель Brenta, для установки на умывальник, от батареи, с открытым функциональным блоком, без миксера, хром глянцевый</v>
          </cell>
        </row>
        <row r="376">
          <cell r="A376" t="str">
            <v>116.174.21.1</v>
          </cell>
          <cell r="B376" t="str">
            <v>Бесконтактный смеситель Brenta, для установки на умывальник,  от батареи, с открытым функциональным блоком, c миксером, хром глянцевый</v>
          </cell>
        </row>
        <row r="377">
          <cell r="A377" t="str">
            <v>116.175.21.1</v>
          </cell>
          <cell r="B377" t="str">
            <v>Бесконтактный смеситель Brenta, для установки на умывальник, от генератора, с открытым функциональным блоком, без миксера, хром глянцевый</v>
          </cell>
        </row>
        <row r="378">
          <cell r="A378" t="str">
            <v>116.176.21.1</v>
          </cell>
          <cell r="B378" t="str">
            <v>Бесконтактный смеситель Brenta, для установки на умывальник,  от генератора, с открытым функциональным блоком, c миксером, хром глянцевый</v>
          </cell>
        </row>
        <row r="379">
          <cell r="A379" t="str">
            <v>116.181.21.1</v>
          </cell>
          <cell r="B379" t="str">
            <v>Бесконтактный смеситель Piave, для установки на умывальник, от сети, для скрытытого функционального блока, без миксера, хром глянцевый</v>
          </cell>
        </row>
        <row r="380">
          <cell r="A380" t="str">
            <v>116.182.21.1</v>
          </cell>
          <cell r="B380" t="str">
            <v>Бесконтактный смеситель Piave, для установки на умывальник, от сети, для скрытытого функционального блока, c миксером, хром глянцевый</v>
          </cell>
        </row>
        <row r="381">
          <cell r="A381" t="str">
            <v>116.183.21.1</v>
          </cell>
          <cell r="B381" t="str">
            <v>Бесконтактный смеситель Piave, для установки на умывальник, от батареи, для скрытытого функционального блока, без миксера, хром глянцевый</v>
          </cell>
        </row>
        <row r="382">
          <cell r="A382" t="str">
            <v>116.184.21.1</v>
          </cell>
          <cell r="B382" t="str">
            <v>Бесконтактный смеситель Piave, для установки на умывальник, от батареи, для скрытытого функционального блока, c миксером, хром глянцевый</v>
          </cell>
        </row>
        <row r="383">
          <cell r="A383" t="str">
            <v>116.185.21.1</v>
          </cell>
          <cell r="B383" t="str">
            <v>Бесконтактный смеситель Piave, для установки на умывальник, от генератора, для скрытытого функционального блока, без миксера, хром глянцевый</v>
          </cell>
        </row>
        <row r="384">
          <cell r="A384" t="str">
            <v>116.186.21.1</v>
          </cell>
          <cell r="B384" t="str">
            <v>Бесконтактный смеситель Piave, для установки на умывальник, от генератора, для скрытытого функционального блока, c миксером, хром глянцевый</v>
          </cell>
        </row>
        <row r="385">
          <cell r="A385" t="str">
            <v>116.191.21.1</v>
          </cell>
          <cell r="B385" t="str">
            <v>Бесконтактный смеситель Brenta, для установки на умывальник, от сети, для скрытытого функционального блока, без миксера, хром глянцевый</v>
          </cell>
        </row>
        <row r="386">
          <cell r="A386" t="str">
            <v>116.192.21.1</v>
          </cell>
          <cell r="B386" t="str">
            <v>Бесконтактный смеситель Brenta, для установки на умывальник, от сети, для скрытытого функционального блока, c миксером, хром глянцевый</v>
          </cell>
        </row>
        <row r="387">
          <cell r="A387" t="str">
            <v>116.193.21.1</v>
          </cell>
          <cell r="B387" t="str">
            <v>Бесконтактный смеситель Brenta, для установки на умывальник, от батареи, для скрытытого функционального блока, без миксера, хром глянцевый</v>
          </cell>
        </row>
        <row r="388">
          <cell r="A388" t="str">
            <v>116.194.21.1</v>
          </cell>
          <cell r="B388" t="str">
            <v>Бесконтактный смеситель Brenta, для установки на умывальник, от батареи, для скрытытого функционального блока, c миксером, хром глянцевый</v>
          </cell>
        </row>
        <row r="389">
          <cell r="A389" t="str">
            <v>116.195.21.1</v>
          </cell>
          <cell r="B389" t="str">
            <v>Бесконтактный смеситель Brenta, для установки на умывальник, от генератора, для скрытытого функционального блока, без миксера, хром глянцевый</v>
          </cell>
        </row>
        <row r="390">
          <cell r="A390" t="str">
            <v>116.196.21.1</v>
          </cell>
          <cell r="B390" t="str">
            <v>Бесконтактный смеситель Brenta, для установки на умывальник, от генератора, для скрытытого функционального блока, c миксером, хром глянцевый</v>
          </cell>
        </row>
        <row r="391">
          <cell r="A391" t="str">
            <v>116.235.21.1</v>
          </cell>
          <cell r="B391" t="str">
            <v>HyTronic185 ИК смеситель бесконтактный для умывальника, без миксера, батарея 6В, хром глянцевый</v>
          </cell>
        </row>
        <row r="392">
          <cell r="A392" t="str">
            <v>116.236.21.1</v>
          </cell>
          <cell r="B392" t="str">
            <v>HyTronic186 ИК смеситель бесконтактный для умывальника, без миксера, батарея 6В, хром глянцевый</v>
          </cell>
        </row>
        <row r="393">
          <cell r="A393" t="str">
            <v>116.245.21.1</v>
          </cell>
          <cell r="B393" t="str">
            <v>HyTronic185 ИК смеситель бесконтактный для умывальника, с внутренней регулировкой температуры воды, батарея 6В, хром глянцевый</v>
          </cell>
        </row>
        <row r="394">
          <cell r="A394" t="str">
            <v>116.246.21.1</v>
          </cell>
          <cell r="B394" t="str">
            <v>HyTronic186 ИК смеситель бесконтактный для умывальника, с внутренней регулировкой температуры воды, батарея 6В, хром глянцевый</v>
          </cell>
        </row>
        <row r="395">
          <cell r="A395" t="str">
            <v>116.255.21.1</v>
          </cell>
          <cell r="B395" t="str">
            <v>HyTronic185  ИК смеситель бесконтактный для умывальника, с наружной регулировкой температуры, батарея 6 В</v>
          </cell>
        </row>
        <row r="396">
          <cell r="A396" t="str">
            <v>116.256.21.1</v>
          </cell>
          <cell r="B396" t="str">
            <v>HyTronic186  ИК смеситель бесконтактный для умывальника, с наружной регулировкой температуры, батарея 6В, хром глянцевый</v>
          </cell>
        </row>
        <row r="397">
          <cell r="A397" t="str">
            <v>116.261.21.1</v>
          </cell>
          <cell r="B397" t="str">
            <v>Бесконтактный смеситель Piave, настенный, от сети, для скрытытого функционального блокам, без регулировки температуры, L17см,  хром глянцевый</v>
          </cell>
        </row>
        <row r="398">
          <cell r="A398" t="str">
            <v>116.262.21.1</v>
          </cell>
          <cell r="B398" t="str">
            <v>Бесконтактный смеситель Piave, настенный, от сети, для скрытого функционального блока, c миксером, L17см,  хром глянцевый</v>
          </cell>
        </row>
        <row r="399">
          <cell r="A399" t="str">
            <v>116.263.21.1</v>
          </cell>
          <cell r="B399" t="str">
            <v>Бесконтактный смеситель Piave, настенный, от батареи, для скрытого функционального блока, без миксера, L17см,  хром глянцевый</v>
          </cell>
        </row>
        <row r="400">
          <cell r="A400" t="str">
            <v>116.264.21.1</v>
          </cell>
          <cell r="B400" t="str">
            <v>Бесконтактный смеситель Piave, настенный, от батареи, для скрытого функционального блока, c миксером, L17см,  хром глянцевый</v>
          </cell>
        </row>
        <row r="401">
          <cell r="A401" t="str">
            <v>116.265.21.1</v>
          </cell>
          <cell r="B401" t="str">
            <v>Бесконтактный смеситель Piave, настенный, от генератора, для скрытого функционального блока, без миксера, L17см,  хром глянцевый</v>
          </cell>
        </row>
        <row r="402">
          <cell r="A402" t="str">
            <v>116.266.21.1</v>
          </cell>
          <cell r="B402" t="str">
            <v>Бесконтактный смеситель Piave, настенный, от генератора, для скрытого функционального блока, c миксером, L17см,  хром глянцевый</v>
          </cell>
        </row>
        <row r="403">
          <cell r="A403" t="str">
            <v>116.271.21.1</v>
          </cell>
          <cell r="B403" t="str">
            <v>Бесконтактный смеситель Brenta, настенный, от сети, для скрытого функционального блока, без миксера, L17см, хром глянцевый</v>
          </cell>
        </row>
        <row r="404">
          <cell r="A404" t="str">
            <v>116.272.21.1</v>
          </cell>
          <cell r="B404" t="str">
            <v>Бесконтактный смеситель Brenta, настенный, от сети, для скрытого функционального блока, c миксером, L17см, хром глянцевый</v>
          </cell>
        </row>
        <row r="405">
          <cell r="A405" t="str">
            <v>116.273.21.1</v>
          </cell>
          <cell r="B405" t="str">
            <v>Бесконтактный смеситель Brenta, настенный, от батареи, для скрытого функционального блока, без миксера, L17см, хром глянцевый</v>
          </cell>
        </row>
        <row r="406">
          <cell r="A406" t="str">
            <v>116.274.21.1</v>
          </cell>
          <cell r="B406" t="str">
            <v>Бесконтактный смеситель Brenta, настенный, от батареи, для скрытого функционального блока, c миксером, L17см, хром глянцевый</v>
          </cell>
        </row>
        <row r="407">
          <cell r="A407" t="str">
            <v>116.275.21.1</v>
          </cell>
          <cell r="B407" t="str">
            <v>Бесконтактный смеситель Brenta, настенный, от генератора, для скрытого функционального блока, без миксера, L17см, хром глянцевый</v>
          </cell>
        </row>
        <row r="408">
          <cell r="A408" t="str">
            <v>116.276.21.1</v>
          </cell>
          <cell r="B408" t="str">
            <v>Бесконтактный смеситель Brenta, настенный, от генератора, для скрытого функционального блока, c миксером, L17см, хром глянцевый</v>
          </cell>
        </row>
        <row r="409">
          <cell r="A409" t="str">
            <v>116.281.21.1</v>
          </cell>
          <cell r="B409" t="str">
            <v>Бесконтактный смеситель Piave, настенный, от сети, для скрытого функционального блока, без миксера, L22см, хром глянцевый</v>
          </cell>
        </row>
        <row r="410">
          <cell r="A410" t="str">
            <v>116.282.21.1</v>
          </cell>
          <cell r="B410" t="str">
            <v>Бесконтактный смеситель Piave, настенный, от сети, для скрытого функционального блока, c миксером, L22см, хром глянцевый</v>
          </cell>
        </row>
        <row r="411">
          <cell r="A411" t="str">
            <v>116.283.21.1</v>
          </cell>
          <cell r="B411" t="str">
            <v>Бесконтактный смеситель Piave, настенный, от батареи, для скрытого функционального блока, без миксера, L22см, хром глянцевый</v>
          </cell>
        </row>
        <row r="412">
          <cell r="A412" t="str">
            <v>116.284.21.1</v>
          </cell>
          <cell r="B412" t="str">
            <v>Бесконтактный смеситель Piave, настенный, от батареи, для скрытого функционального блока, c миксером, L22см, хром глянцевый</v>
          </cell>
        </row>
        <row r="413">
          <cell r="A413" t="str">
            <v>116.285.21.1</v>
          </cell>
          <cell r="B413" t="str">
            <v>Бесконтактный смеситель Piave, настенный, от генератора, для скрытого функционального блока, без миксера, L22см, хром глянцевый</v>
          </cell>
        </row>
        <row r="414">
          <cell r="A414" t="str">
            <v>116.286.21.1</v>
          </cell>
          <cell r="B414" t="str">
            <v>Бесконтактный смеситель Piave, настенный, от генератора, для скрытого функционального блока, c миксером, L22см, хром глянцевый</v>
          </cell>
        </row>
        <row r="415">
          <cell r="A415" t="str">
            <v>116.291.21.1</v>
          </cell>
          <cell r="B415" t="str">
            <v>Бесконтактный смеситель Brenta, настенный, от сети, для скрытого функционального блока, без миксера, L22см, хром глянцевый</v>
          </cell>
        </row>
        <row r="416">
          <cell r="A416" t="str">
            <v>116.292.21.1</v>
          </cell>
          <cell r="B416" t="str">
            <v>Бесконтактный смеситель Brenta, настенный, от сети, для скрытого функционального блока, c миксером, L22см, хром глянцевый</v>
          </cell>
        </row>
        <row r="417">
          <cell r="A417" t="str">
            <v>116.293.21.1</v>
          </cell>
          <cell r="B417" t="str">
            <v>Бесконтактный смеситель Brenta, настенный, от батареи, для скрытого функционального блока, без миксера, L22см, хром глянцевый</v>
          </cell>
        </row>
        <row r="418">
          <cell r="A418" t="str">
            <v>116.294.21.1</v>
          </cell>
          <cell r="B418" t="str">
            <v>Бесконтактный смеситель Brenta, настенный, от батареи, для скрытого функционального блока, c миксером, L22см, хром глянцевый</v>
          </cell>
        </row>
        <row r="419">
          <cell r="A419" t="str">
            <v>116.295.21.1</v>
          </cell>
          <cell r="B419" t="str">
            <v>Бесконтактный смеситель Brenta, настенный, от генератора, для скрытого функционального блока, без миксера, L22см, хром глянцевый</v>
          </cell>
        </row>
        <row r="420">
          <cell r="A420" t="str">
            <v>116.296.21.1</v>
          </cell>
          <cell r="B420" t="str">
            <v>Бесконтактный смеситель Brenta, настенный, от генератора, для скрытого функционального блока, c миксером, L22см, хром глянцевый</v>
          </cell>
        </row>
        <row r="421">
          <cell r="A421" t="str">
            <v>116.335.21.1</v>
          </cell>
          <cell r="B421" t="str">
            <v>HyTronic185 ИК кран бесконтактный для умывальника, без смесителя, без регулировки температуры, с генератором, хром глянцевый</v>
          </cell>
        </row>
        <row r="422">
          <cell r="A422" t="str">
            <v>116.336.21.1</v>
          </cell>
          <cell r="B422" t="str">
            <v>HyTronic186 ИК смеситель бесконтактный для умывальника, без смесителя, без регулировки температуры, с генератором, хром глянцевый</v>
          </cell>
        </row>
        <row r="423">
          <cell r="A423" t="str">
            <v>116.365.21.1</v>
          </cell>
          <cell r="B423" t="str">
            <v>HyTronic185 ИК смеситель бесконтактный для умывальника, c миксером, с генератором, хром глянцевый</v>
          </cell>
        </row>
        <row r="424">
          <cell r="A424" t="str">
            <v>116.366.21.1</v>
          </cell>
          <cell r="B424" t="str">
            <v>HyTronic186 ИК смеситель бесконтактный для умывальника, c миксером, с генератором, хром глянцевый</v>
          </cell>
        </row>
        <row r="425">
          <cell r="A425" t="str">
            <v>116.425.11.1</v>
          </cell>
          <cell r="B425" t="str">
            <v>Крышка для скрытого функционального блока смесителей для умывальников Geberit, белый</v>
          </cell>
        </row>
        <row r="426">
          <cell r="A426" t="str">
            <v>116.426.11.1</v>
          </cell>
          <cell r="B426" t="str">
            <v>Крышка для скрытого сифона и функционального блока смесителей для умывальников Geberit, белый</v>
          </cell>
        </row>
        <row r="427">
          <cell r="A427" t="str">
            <v>116.450.00.1</v>
          </cell>
          <cell r="B427" t="str">
            <v>Комплект для блока питания с генератором</v>
          </cell>
        </row>
        <row r="428">
          <cell r="A428" t="str">
            <v>116.451.00.1</v>
          </cell>
          <cell r="B428" t="str">
            <v>Комплект крепления к стене для блока питания с генератором</v>
          </cell>
        </row>
        <row r="429">
          <cell r="A429" t="str">
            <v>118.026.11.1</v>
          </cell>
          <cell r="B429" t="str">
            <v>Переходник для колена смыва, белый</v>
          </cell>
        </row>
        <row r="430">
          <cell r="A430" t="str">
            <v>118.026.21.1</v>
          </cell>
          <cell r="B430" t="str">
            <v>Переходник для колена смыва, хром-глянцевый</v>
          </cell>
        </row>
        <row r="431">
          <cell r="A431" t="str">
            <v>118.100.11.1</v>
          </cell>
          <cell r="B431" t="str">
            <v>Колено смыва 103 x 22 см</v>
          </cell>
        </row>
        <row r="432">
          <cell r="A432" t="str">
            <v>118.200.16.1</v>
          </cell>
          <cell r="B432" t="str">
            <v>ПЭ колено смыва, для стены толщиной 0 - 28 см</v>
          </cell>
        </row>
        <row r="433">
          <cell r="A433" t="str">
            <v>118.221.11.1</v>
          </cell>
          <cell r="B433" t="str">
            <v>Переходник для колена смыва d 45 мм для арт. 109.765.00.1</v>
          </cell>
        </row>
        <row r="434">
          <cell r="A434" t="str">
            <v>118.221.21.1</v>
          </cell>
          <cell r="B434" t="str">
            <v>Переходник для колена смыва d 45 мм для арт. 109.765.00.1</v>
          </cell>
        </row>
        <row r="435">
          <cell r="A435" t="str">
            <v>119.060.11.1</v>
          </cell>
          <cell r="B435" t="str">
            <v>Удлинитель колена смыва, 90°</v>
          </cell>
        </row>
        <row r="436">
          <cell r="A436" t="str">
            <v>119.063.11.1</v>
          </cell>
          <cell r="B436" t="str">
            <v>Удлинитель колена смыва</v>
          </cell>
        </row>
        <row r="437">
          <cell r="A437" t="str">
            <v>119.503.11.1</v>
          </cell>
          <cell r="B437" t="str">
            <v>Смывной патрубок для чаши Генуя</v>
          </cell>
        </row>
        <row r="438">
          <cell r="A438" t="str">
            <v>119.504.11.1</v>
          </cell>
          <cell r="B438" t="str">
            <v>Колено смыва с креплением</v>
          </cell>
        </row>
        <row r="439">
          <cell r="A439" t="str">
            <v>119.610.11.1</v>
          </cell>
          <cell r="B439" t="str">
            <v>Соединительное колено смыва с юбкой</v>
          </cell>
        </row>
        <row r="440">
          <cell r="A440" t="str">
            <v>119.611.16.1</v>
          </cell>
          <cell r="B440" t="str">
            <v>Колено смыва для скрытого бачка, три элемента</v>
          </cell>
        </row>
        <row r="441">
          <cell r="A441" t="str">
            <v>119.668.00.1</v>
          </cell>
          <cell r="B441" t="str">
            <v>Резиновая манжета из EPDM для входного отверстия унитаза</v>
          </cell>
        </row>
        <row r="442">
          <cell r="A442" t="str">
            <v>119.675.00.1</v>
          </cell>
          <cell r="B442" t="str">
            <v>Резиновая манжета из EPDM для входного отверстия унитаза</v>
          </cell>
        </row>
        <row r="443">
          <cell r="A443" t="str">
            <v>119.688.21.1</v>
          </cell>
          <cell r="B443" t="str">
            <v>Патрубок смыва наружный для писсуара</v>
          </cell>
        </row>
        <row r="444">
          <cell r="A444" t="str">
            <v>119.696.11.1</v>
          </cell>
          <cell r="B444" t="str">
            <v>Смывное сопло для чаши Генуя</v>
          </cell>
        </row>
        <row r="445">
          <cell r="A445" t="str">
            <v>119.698.16.1</v>
          </cell>
          <cell r="B445" t="str">
            <v>Колено смыва для скрытого бачка, два элемента, в изоляции, удлиненное</v>
          </cell>
        </row>
        <row r="446">
          <cell r="A446" t="str">
            <v>119.703.16.1</v>
          </cell>
          <cell r="B446" t="str">
            <v>Патрубок смыва для писсуара, ПЭ-латунь</v>
          </cell>
        </row>
        <row r="447">
          <cell r="A447" t="str">
            <v>119.704.16.1</v>
          </cell>
          <cell r="B447" t="str">
            <v>Патрубок смыва для писсуара, d 32 мм x 32 мм</v>
          </cell>
        </row>
        <row r="448">
          <cell r="A448" t="str">
            <v>123.105.11.1</v>
          </cell>
          <cell r="B448" t="str">
            <v>AP123 Бачок, смыв-стоп, подключение воды слева/справа, белый</v>
          </cell>
        </row>
        <row r="449">
          <cell r="A449" t="str">
            <v>123.135.11.1</v>
          </cell>
          <cell r="B449" t="str">
            <v>AP123 Бачок 9 л, с пневмосмывом, без колена смыва</v>
          </cell>
        </row>
        <row r="450">
          <cell r="A450" t="str">
            <v>123.136.11.1</v>
          </cell>
          <cell r="B450" t="str">
            <v>AP123 Бачок 9 л, с пневмосмывом, с коленом смыва</v>
          </cell>
        </row>
        <row r="451">
          <cell r="A451" t="str">
            <v>123.700.11.1</v>
          </cell>
          <cell r="B451" t="str">
            <v>AP123 Бачок 9 л, с цепочкой</v>
          </cell>
        </row>
        <row r="452">
          <cell r="A452" t="str">
            <v>123.701.11.1</v>
          </cell>
          <cell r="B452" t="str">
            <v>AP123 Бачок 9 л, с пневмосмывом</v>
          </cell>
        </row>
        <row r="453">
          <cell r="A453" t="str">
            <v>128.300.11.5</v>
          </cell>
          <cell r="B453" t="str">
            <v>AP128 бачок наружного монтажа для тесносопряженной установки, белый</v>
          </cell>
        </row>
        <row r="454">
          <cell r="A454" t="str">
            <v>128.309.11.5</v>
          </cell>
          <cell r="B454" t="str">
            <v>AP128 бачок наружного монтажа, двойной смыв, нижний правый или левый подвод воды, белый</v>
          </cell>
        </row>
        <row r="455">
          <cell r="A455" t="str">
            <v>131.001.SI.5</v>
          </cell>
          <cell r="B455" t="str">
            <v>Монтажный модуль Monolith  для напольного унитаза, 101 см, подключение под углом 90 градусов, белое стекло</v>
          </cell>
        </row>
        <row r="456">
          <cell r="A456" t="str">
            <v>131.001.SJ.5</v>
          </cell>
          <cell r="B456" t="str">
            <v>Монтажный модуль Monolith  для напольного унитаза, 101 см, подключение под углом 90 градусов, черное стекло</v>
          </cell>
        </row>
        <row r="457">
          <cell r="A457" t="str">
            <v>131.001.SL.5</v>
          </cell>
          <cell r="B457" t="str">
            <v>Монтажный модуль Monolith  для напольного унитаза, 101 см, подключение под углом 90 градусов, мятное стекло</v>
          </cell>
        </row>
        <row r="458">
          <cell r="A458" t="str">
            <v>131.001.SQ.5</v>
          </cell>
          <cell r="B458" t="str">
            <v>Монтажный модуль Monolith  для напольного унитаза, 101 см, подключение под углом 90 градусов, стекло умбра</v>
          </cell>
        </row>
        <row r="459">
          <cell r="A459" t="str">
            <v>131.001.TG.5</v>
          </cell>
          <cell r="B459" t="str">
            <v>Монтажный модуль Monolith  для напольного унитаза, 101 см, подключение под углом 90 градусов, стекло "песок"</v>
          </cell>
        </row>
        <row r="460">
          <cell r="A460" t="str">
            <v>131.021.SI.5</v>
          </cell>
          <cell r="B460" t="str">
            <v>Монтажный модуль Monolith, для подвесного унитаза, H101, подключение снизу, белое стекло</v>
          </cell>
        </row>
        <row r="461">
          <cell r="A461" t="str">
            <v>131.021.SJ.5</v>
          </cell>
          <cell r="B461" t="str">
            <v>Монтажный модуль Monolith, для подвесного унитаза, H101, подключение снизу, черное стекло</v>
          </cell>
        </row>
        <row r="462">
          <cell r="A462" t="str">
            <v>131.021.SL.5</v>
          </cell>
          <cell r="B462" t="str">
            <v>Монтажный модуль Monolith, для подвесного унитаза, H101, подключение снизу, мятное стекло</v>
          </cell>
        </row>
        <row r="463">
          <cell r="A463" t="str">
            <v>131.021.SQ.5</v>
          </cell>
          <cell r="B463" t="str">
            <v>Монтажный модуль Monolith, для подвесного унитаза, H101, подключение снизу, стекло умбра</v>
          </cell>
        </row>
        <row r="464">
          <cell r="A464" t="str">
            <v>131.021.TG.5</v>
          </cell>
          <cell r="B464" t="str">
            <v>Монтажный модуль Monolith, для подвесного унитаза, H101, подключение снизу, стекло "песок"</v>
          </cell>
        </row>
        <row r="465">
          <cell r="A465" t="str">
            <v>131.030.SI.5</v>
          </cell>
          <cell r="B465" t="str">
            <v>Монтажный модуль Monolith, для биде, H101, подключение снизу, белое стекло</v>
          </cell>
        </row>
        <row r="466">
          <cell r="A466" t="str">
            <v>131.030.SJ.5</v>
          </cell>
          <cell r="B466" t="str">
            <v>Монтажный модуль Monolith, для биде, H101, подключение снизу, черное стекло</v>
          </cell>
        </row>
        <row r="467">
          <cell r="A467" t="str">
            <v>131.030.SQ.5</v>
          </cell>
          <cell r="B467" t="str">
            <v>Монтажный модуль Monolith, для биде, H101, подключение снизу, каштановое стекло</v>
          </cell>
        </row>
        <row r="468">
          <cell r="A468" t="str">
            <v>131.030.TG.5</v>
          </cell>
          <cell r="B468" t="str">
            <v>Монтажный модуль Monolith, для биде, H101, подключение снизу, стекло "песок"</v>
          </cell>
        </row>
        <row r="469">
          <cell r="A469" t="str">
            <v>131.031.SI.5</v>
          </cell>
          <cell r="B469" t="str">
            <v>Монтажный модуль Monolith, для подвесного унитаза, H114,  белое стекло</v>
          </cell>
        </row>
        <row r="470">
          <cell r="A470" t="str">
            <v>131.031.SJ.5</v>
          </cell>
          <cell r="B470" t="str">
            <v>Монтажный модуль Monolith, для подвесного унитаза, H114,  черное стекло</v>
          </cell>
        </row>
        <row r="471">
          <cell r="A471" t="str">
            <v>131.031.SQ.5</v>
          </cell>
          <cell r="B471" t="str">
            <v>Монтажный модуль Monolith, для подвесного унитаза, H114, каштановое стекло</v>
          </cell>
        </row>
        <row r="472">
          <cell r="A472" t="str">
            <v>131.031.TG.5</v>
          </cell>
          <cell r="B472" t="str">
            <v>Монтажный модуль Monolith, для подвесного унитаза, H114,  стекло "песок"</v>
          </cell>
        </row>
        <row r="473">
          <cell r="A473" t="str">
            <v>131.033.SI.5</v>
          </cell>
          <cell r="B473" t="str">
            <v>Монтажный модуль Monolith  для напольного унитаза, 114 см, с Р-отводом, белое стекло</v>
          </cell>
        </row>
        <row r="474">
          <cell r="A474" t="str">
            <v>131.033.SJ.5</v>
          </cell>
          <cell r="B474" t="str">
            <v>Монтажный модуль Monolith  для напольного унитаза, 114 см, с Р-отводом, черное стекло</v>
          </cell>
        </row>
        <row r="475">
          <cell r="A475" t="str">
            <v>131.033.SQ.5</v>
          </cell>
          <cell r="B475" t="str">
            <v>Монтажный модуль Monolith  для напольного унитаза, 114 см, с Р-отводом,  каштановое стекло</v>
          </cell>
        </row>
        <row r="476">
          <cell r="A476" t="str">
            <v>131.033.TG.5</v>
          </cell>
          <cell r="B476" t="str">
            <v>Монтажный модуль Monolith  для напольного унитаза, 114 см, с Р-отводом, стекло "песок"</v>
          </cell>
        </row>
        <row r="477">
          <cell r="A477" t="str">
            <v>131.040.SI.1</v>
          </cell>
          <cell r="B477" t="str">
            <v>Монтажный модуль Monolith для умывальника с настенным смесителем ,вентиль 10cм, выдвижной ящик слева, белое стекло</v>
          </cell>
        </row>
        <row r="478">
          <cell r="A478" t="str">
            <v>131.040.SJ.1</v>
          </cell>
          <cell r="B478" t="str">
            <v>Монтажный модуль Monolith для умывальника с настенным смесителем ,вентиль 10cм, выдвижной ящик слева,черное стекло</v>
          </cell>
        </row>
        <row r="479">
          <cell r="A479" t="str">
            <v>131.040.SQ.1</v>
          </cell>
          <cell r="B479" t="str">
            <v>Монтажный модуль Monolith для умывальника с настенным смесителем ,вентиль 10cм, выдвижной ящик слева, каштановое стекло</v>
          </cell>
        </row>
        <row r="480">
          <cell r="A480" t="str">
            <v>131.040.TG.1</v>
          </cell>
          <cell r="B480" t="str">
            <v>Монтажный модуль Monolith для умывальника с настенным смесителем ,вентиль 10cм, выдвижной ящик слева, стекло "песок"</v>
          </cell>
        </row>
        <row r="481">
          <cell r="A481" t="str">
            <v>131.041.SI.1</v>
          </cell>
          <cell r="B481" t="str">
            <v>Монтажный модуль Monolith для умывальника с настенным смесителем ,вентиль 10cм, выдвижной ящик справа, белое стекло</v>
          </cell>
        </row>
        <row r="482">
          <cell r="A482" t="str">
            <v>131.041.SJ.1</v>
          </cell>
          <cell r="B482" t="str">
            <v>Монтажный модуль Monolith для умывальника с настенным смесителем ,вентиль 10cм, выдвижной ящик справа, белое стекло</v>
          </cell>
        </row>
        <row r="483">
          <cell r="A483" t="str">
            <v>131.041.SQ.1</v>
          </cell>
          <cell r="B483" t="str">
            <v>Монтажный модуль Monolith для умывальника с настенным смесителем ,вентиль 10cм, выдвижной ящик справа, каштановое стекло</v>
          </cell>
        </row>
        <row r="484">
          <cell r="A484" t="str">
            <v>131.041.TG.1</v>
          </cell>
          <cell r="B484" t="str">
            <v>Монтажный модуль Monolith для умывальника с настенным смесителем ,вентиль 10cм, выдвижной ящик справа, стекло "песок"</v>
          </cell>
        </row>
        <row r="485">
          <cell r="A485" t="str">
            <v>131.042.SI.1</v>
          </cell>
          <cell r="B485" t="str">
            <v>Монтажный модуль Monolith для умывальника с настенным смесителем ,вентиль 10cм, выдвижной ящик с лева и справа, белое стекло</v>
          </cell>
        </row>
        <row r="486">
          <cell r="A486" t="str">
            <v>131.042.SJ.1</v>
          </cell>
          <cell r="B486" t="str">
            <v>Монтажный модуль Monolith для умывальника с настенным смесителем ,вентиль 10cм, выдвижной ящик слева и справа, черное стекло</v>
          </cell>
        </row>
        <row r="487">
          <cell r="A487" t="str">
            <v>131.042.SQ.1</v>
          </cell>
          <cell r="B487" t="str">
            <v>Монтажный модуль Monolith для умывальника с настенным смесителем ,вентиль 10cм, выдвижной ящик слева и справа, каштановое стекло</v>
          </cell>
        </row>
        <row r="488">
          <cell r="A488" t="str">
            <v>131.042.TG.1</v>
          </cell>
          <cell r="B488" t="str">
            <v>Монтажный модуль Monolith для умывальника с настенным смесителем ,вентиль 10cм, выдвижной ящик слева и справа, стекло "песок"</v>
          </cell>
        </row>
        <row r="489">
          <cell r="A489" t="str">
            <v>131.043.SI.1</v>
          </cell>
          <cell r="B489" t="str">
            <v>Монтажный модуль Monolith для умывальника с настенным смесителем ,вентиль 10cм,без выдвижного ящика, белое стекло</v>
          </cell>
        </row>
        <row r="490">
          <cell r="A490" t="str">
            <v>131.043.SJ.1</v>
          </cell>
          <cell r="B490" t="str">
            <v>Монтажный модуль Monolith для умывальника с настенным смесителем ,вентиль 10cм,без выдвижного ящика, черное стекло</v>
          </cell>
        </row>
        <row r="491">
          <cell r="A491" t="str">
            <v>131.043.SQ.1</v>
          </cell>
          <cell r="B491" t="str">
            <v>Монтажный модуль Monolith для умывальника с настенным смесителем ,вентиль 10cм, без выдвижного ящика, каштановое стекло</v>
          </cell>
        </row>
        <row r="492">
          <cell r="A492" t="str">
            <v>131.043.TG.1</v>
          </cell>
          <cell r="B492" t="str">
            <v>Монтажный модуль Monolith для умывальника с настенным смесителем ,вентиль 10cм, без выдвижного ящика, стекло "песок"</v>
          </cell>
        </row>
        <row r="493">
          <cell r="A493" t="str">
            <v>131.044.SI.1</v>
          </cell>
          <cell r="B493" t="str">
            <v>Монтажный модуль Monolith для умывальника с настенным смесителем ,вентиль 8cм, выдвижной ящик слева, белое стекло</v>
          </cell>
        </row>
        <row r="494">
          <cell r="A494" t="str">
            <v>131.044.SJ.1</v>
          </cell>
          <cell r="B494" t="str">
            <v>Монтажный модуль Monolith для умывальника с настенным смесителем ,вентиль 8cм, выдвижной ящик слева, черное стекло</v>
          </cell>
        </row>
        <row r="495">
          <cell r="A495" t="str">
            <v>131.044.SQ.1</v>
          </cell>
          <cell r="B495" t="str">
            <v>Монтажный модуль Monolith для умывальника с настенным смесителем ,вентиль 8cм, выдвижной ящик слева, каштановое стекло</v>
          </cell>
        </row>
        <row r="496">
          <cell r="A496" t="str">
            <v>131.044.TG.1</v>
          </cell>
          <cell r="B496" t="str">
            <v>Монтажный модуль Monolith для умывальника с настенным смесителем ,вентиль 8cм, выдвижной ящик слева, стекло "песок"</v>
          </cell>
        </row>
        <row r="497">
          <cell r="A497" t="str">
            <v>131.045.SI.1</v>
          </cell>
          <cell r="B497" t="str">
            <v>Монтажный модуль Monolith для умывальника с настенным смесителем ,вентиль 8cм, выдвижной ящик справа, белое стекло</v>
          </cell>
        </row>
        <row r="498">
          <cell r="A498" t="str">
            <v>131.045.SJ.1</v>
          </cell>
          <cell r="B498" t="str">
            <v>Монтажный модуль Monolith для умывальника с настенным смесителем ,вентиль 8cм, выдвижной ящик справа, черное стекло</v>
          </cell>
        </row>
        <row r="499">
          <cell r="A499" t="str">
            <v>131.045.SQ.1</v>
          </cell>
          <cell r="B499" t="str">
            <v>Монтажный модуль Monolith для умывальника с настенным смесителем ,вентиль 8cм, выдвижной ящик справа, каштановое стекло</v>
          </cell>
        </row>
        <row r="500">
          <cell r="A500" t="str">
            <v>131.045.TG.1</v>
          </cell>
          <cell r="B500" t="str">
            <v>Монтажный модуль Monolith для умывальника с настенным смесителем ,вентиль 8cм, выдвижной ящик справа, стекло "песок"</v>
          </cell>
        </row>
        <row r="501">
          <cell r="A501" t="str">
            <v>131.046.SI.1</v>
          </cell>
          <cell r="B501" t="str">
            <v>Монтажный модуль Monolith для умывальника с настенным смесителем ,вентиль 8cм, выдвижной ящик слева и справа,  белое стекло</v>
          </cell>
        </row>
        <row r="502">
          <cell r="A502" t="str">
            <v>131.046.SJ.1</v>
          </cell>
          <cell r="B502" t="str">
            <v>Монтажный модуль Monolith для умывальника с настенным смесителем ,вентиль 8cм, выдвижной ящик слева и справа, черное стекло</v>
          </cell>
        </row>
        <row r="503">
          <cell r="A503" t="str">
            <v>131.046.SQ.1</v>
          </cell>
          <cell r="B503" t="str">
            <v>Монтажный модуль Monolith для умывальника с настенным смесителем ,вентиль 8cм, выдвижной ящик слева и справа, каштановое стекло</v>
          </cell>
        </row>
        <row r="504">
          <cell r="A504" t="str">
            <v>131.046.TG.1</v>
          </cell>
          <cell r="B504" t="str">
            <v>Монтажный модуль Monolith для умывальника с настенным смесителем ,вентиль 8cм, выдвижной ящик слева и справа, стекло "песок"</v>
          </cell>
        </row>
        <row r="505">
          <cell r="A505" t="str">
            <v>131.047.SI.1</v>
          </cell>
          <cell r="B505" t="str">
            <v>Монтажный модуль Monolith для умывальника с настенным смесителем ,вентиль 8cм, без выдвижного ящика, белое стекло</v>
          </cell>
        </row>
        <row r="506">
          <cell r="A506" t="str">
            <v>131.047.SJ.1</v>
          </cell>
          <cell r="B506" t="str">
            <v>Монтажный модуль Monolith для умывальника с настенным смесителем ,вентиль 8cм, без выдвижного ящика, черное стекло</v>
          </cell>
        </row>
        <row r="507">
          <cell r="A507" t="str">
            <v>131.047.SQ.1</v>
          </cell>
          <cell r="B507" t="str">
            <v>Монтажный модуль Monolith для умывальника с настенным смесителем ,вентиль 8cm,без выдвижного ящика, каштановое стекло</v>
          </cell>
        </row>
        <row r="508">
          <cell r="A508" t="str">
            <v>131.047.TG.1</v>
          </cell>
          <cell r="B508" t="str">
            <v>Монтажный модуль Monolith для умывальника с настенным смесителем ,вентиль 8cm,без выдвижного ящика, стекло "песок"</v>
          </cell>
        </row>
        <row r="509">
          <cell r="A509" t="str">
            <v>131.048.SI.1</v>
          </cell>
          <cell r="B509" t="str">
            <v>Монтажный модуль Monolith для умывальника с настольным смесителем, выдвижной ящик слева, белое стекло</v>
          </cell>
        </row>
        <row r="510">
          <cell r="A510" t="str">
            <v>131.048.SJ.1</v>
          </cell>
          <cell r="B510" t="str">
            <v>Монтажный модуль Monolith для умывальника с настольным смесителем, выдвижной ящик слева, черное стекло</v>
          </cell>
        </row>
        <row r="511">
          <cell r="A511" t="str">
            <v>131.048.SQ.1</v>
          </cell>
          <cell r="B511" t="str">
            <v>Монтажный модуль Monolith для умывальника с настольным смесителем, выдвижной ящик слева, каштановое стекло</v>
          </cell>
        </row>
        <row r="512">
          <cell r="A512" t="str">
            <v>131.048.TG.1</v>
          </cell>
          <cell r="B512" t="str">
            <v>Монтажный модуль Monolith для умывальника с настольным смесителем, выдвижной ящик слева, стекло "песок"</v>
          </cell>
        </row>
        <row r="513">
          <cell r="A513" t="str">
            <v>131.049.SI.1</v>
          </cell>
          <cell r="B513" t="str">
            <v>Монтажный модуль Monolith для умывальника с настольным смесителем, выдвижной ящик справа, белое стекло</v>
          </cell>
        </row>
        <row r="514">
          <cell r="A514" t="str">
            <v>131.049.SJ.1</v>
          </cell>
          <cell r="B514" t="str">
            <v>Монтажный модуль Monolith для умывальника с настольным смесителем, выдвижной ящик справа, черное стекло</v>
          </cell>
        </row>
        <row r="515">
          <cell r="A515" t="str">
            <v>131.049.SQ.1</v>
          </cell>
          <cell r="B515" t="str">
            <v>Монтажный модуль Monolith для умывальника с настольным смесителем, выдвижной ящик справа, каштановое стекло</v>
          </cell>
        </row>
        <row r="516">
          <cell r="A516" t="str">
            <v>131.049.TG.1</v>
          </cell>
          <cell r="B516" t="str">
            <v>Монтажный модуль Monolith для умывальника с настольным смесителем, выдвижной ящик справа, стекло "песок"</v>
          </cell>
        </row>
        <row r="517">
          <cell r="A517" t="str">
            <v>131.050.SI.1</v>
          </cell>
          <cell r="B517" t="str">
            <v>Монтажный модуль Monolith для умывальника с настольным смесителем, выдвижной ящик слева и справа, белое стекло</v>
          </cell>
        </row>
        <row r="518">
          <cell r="A518" t="str">
            <v>131.050.SJ.1</v>
          </cell>
          <cell r="B518" t="str">
            <v>Монтажный модуль Monolith для умывальника с настольным смесителем, выдвижной ящик слева и справа, черное стекло</v>
          </cell>
        </row>
        <row r="519">
          <cell r="A519" t="str">
            <v>131.050.SQ.1</v>
          </cell>
          <cell r="B519" t="str">
            <v>Монтажный модуль Monolith для умывальника с настольным смесителем, выдвижной ящик слева и справа, каштановое стекло</v>
          </cell>
        </row>
        <row r="520">
          <cell r="A520" t="str">
            <v>131.050.TG.1</v>
          </cell>
          <cell r="B520" t="str">
            <v>Монтажный модуль Monolith для умывальника с настольным смесителем, выдвижной ящик слева и справа, стекло "песок"</v>
          </cell>
        </row>
        <row r="521">
          <cell r="A521" t="str">
            <v>131.051.SI.1</v>
          </cell>
          <cell r="B521" t="str">
            <v>Монтажный модуль Monolith для умывальника с настольным смесителем,без выдвижного ящика, белое стекло</v>
          </cell>
        </row>
        <row r="522">
          <cell r="A522" t="str">
            <v>131.051.SJ.1</v>
          </cell>
          <cell r="B522" t="str">
            <v>Монтажный модуль Monolith для умывальника с настольным смесителем, без выдвижного ящика, черное стекло</v>
          </cell>
        </row>
        <row r="523">
          <cell r="A523" t="str">
            <v>131.051.SQ.1</v>
          </cell>
          <cell r="B523" t="str">
            <v>Монтажный модуль Monolith для умывальника с настольным смесителем, без выдвижного ящика, каштановое стекло</v>
          </cell>
        </row>
        <row r="524">
          <cell r="A524" t="str">
            <v>131.051.TG.1</v>
          </cell>
          <cell r="B524" t="str">
            <v>Монтажный модуль Monolith для умывальника с настольным смесителем, без выдвижного ящика, стекло "песок"</v>
          </cell>
        </row>
        <row r="525">
          <cell r="A525" t="str">
            <v>131.071.21.1</v>
          </cell>
          <cell r="B525" t="str">
            <v>Соединительный комплект для Geberit Monolith, боковой подвод 3/8", хром глянцевый</v>
          </cell>
        </row>
        <row r="526">
          <cell r="A526" t="str">
            <v>131.081.11.1</v>
          </cell>
          <cell r="B526" t="str">
            <v>Присоединительный комплект Monolith фанового отвода для напольной установки унитаза с Р-отводом</v>
          </cell>
        </row>
        <row r="527">
          <cell r="A527" t="str">
            <v>131.082.16.1</v>
          </cell>
          <cell r="B527" t="str">
            <v>Присоединительный комплект Monolith фанового отвода для напольной установки  унитаза</v>
          </cell>
        </row>
        <row r="528">
          <cell r="A528" t="str">
            <v>131.083.16.1</v>
          </cell>
          <cell r="B528" t="str">
            <v>Соединительный канализационный патрубок Monolith для напольной установки  унитаза</v>
          </cell>
        </row>
        <row r="529">
          <cell r="A529" t="str">
            <v>131.085.11.1</v>
          </cell>
          <cell r="B529" t="str">
            <v>Соединительный эксцентричный канализационный патрубок Monolith для напольной установки унитаза</v>
          </cell>
        </row>
        <row r="530">
          <cell r="A530" t="str">
            <v>131.088.29.1</v>
          </cell>
          <cell r="B530" t="str">
            <v>Monolith фановый отвод для напольной установки унитаза с S-отводом</v>
          </cell>
        </row>
        <row r="531">
          <cell r="A531" t="str">
            <v>131.099.00.1</v>
          </cell>
          <cell r="B531" t="str">
            <v>Набор крепления Monolith для пустотелых стен</v>
          </cell>
        </row>
        <row r="532">
          <cell r="A532" t="str">
            <v>131.108.11.1</v>
          </cell>
          <cell r="B532" t="str">
            <v>Соединительный эксцентричный канализационный Monolithдля унитаза, с эксцентриком 70мм</v>
          </cell>
        </row>
        <row r="533">
          <cell r="A533" t="str">
            <v>131.109.21.1</v>
          </cell>
          <cell r="B533" t="str">
            <v>Двойной держатель полотенца для монтажного модуля Monolith для умывальника, длина 31 cм, хром глянцевый</v>
          </cell>
        </row>
        <row r="534">
          <cell r="A534" t="str">
            <v>131.110.21.1</v>
          </cell>
          <cell r="B534" t="str">
            <v>Двойной держатель полотенца для монтажного модуля Monolith для умывальника, длина 41 см, хром глянцевый</v>
          </cell>
        </row>
        <row r="535">
          <cell r="A535" t="str">
            <v>131.119.00.1</v>
          </cell>
          <cell r="B535" t="str">
            <v>Дозатор мыла для монтажного модуля Monolith  для умывальника с выдвижным ящиком</v>
          </cell>
        </row>
        <row r="536">
          <cell r="A536" t="str">
            <v>131.129.94.1</v>
          </cell>
          <cell r="B536" t="str">
            <v>Поручень для монтажного модуля  Monolith для умывальника с выдвижным ящиком, длина 22 см</v>
          </cell>
        </row>
        <row r="537">
          <cell r="A537" t="str">
            <v>131.137.94.1</v>
          </cell>
          <cell r="B537" t="str">
            <v>Поручень для монтажного модуля Monolith для умывальника с выдвижным ящиком, длина 15,9 см</v>
          </cell>
        </row>
        <row r="538">
          <cell r="A538" t="str">
            <v>131.161.00.1</v>
          </cell>
          <cell r="B538" t="str">
            <v>Емкость для снижения объема слива до 4.5 л, для Monolith Plus</v>
          </cell>
        </row>
        <row r="539">
          <cell r="A539" t="str">
            <v>131.201.SI.5</v>
          </cell>
          <cell r="B539" t="str">
            <v>Монтажный модуль Monolith Plus для напольного унитаза, 101 см, подключение под углом 90 градусов, белое стекло</v>
          </cell>
        </row>
        <row r="540">
          <cell r="A540" t="str">
            <v>131.201.SJ.5</v>
          </cell>
          <cell r="B540" t="str">
            <v>Монтажный модуль Monolith Plus для напольного унитаза, 101 см, подключение под углом 90 градусов, черное стекло</v>
          </cell>
        </row>
        <row r="541">
          <cell r="A541" t="str">
            <v>131.201.SQ.5</v>
          </cell>
          <cell r="B541" t="str">
            <v>Монтажный модуль Monolith Plus для напольного унитаза, 101 см, подключение под углом 90 градусов, каштановое стекло</v>
          </cell>
        </row>
        <row r="542">
          <cell r="A542" t="str">
            <v>131.201.TG.5</v>
          </cell>
          <cell r="B542" t="str">
            <v>Монтажный модуль Monolith Plus для напольного унитаза, 101 см, подключение под углом 90 градусов, стекло "песок"</v>
          </cell>
        </row>
        <row r="543">
          <cell r="A543" t="str">
            <v>131.221.SI.5</v>
          </cell>
          <cell r="B543" t="str">
            <v>Монтажный модуль Monolith Plus для подвесного унитаза, 101 см, подключение под углом 90 градусов, белое стекло</v>
          </cell>
        </row>
        <row r="544">
          <cell r="A544" t="str">
            <v>131.221.SJ.5</v>
          </cell>
          <cell r="B544" t="str">
            <v>Монтажный модуль Monolith Plus, для подвесного унитаза, 101 см, подключение под углом 90 градусов, черное стекло</v>
          </cell>
        </row>
        <row r="545">
          <cell r="A545" t="str">
            <v>131.221.SQ.5</v>
          </cell>
          <cell r="B545" t="str">
            <v>Монтажный модуль Monolith Plus, для подвесного унитаза, 101 см, подключение под углом 90 градусов, каштановое стекло</v>
          </cell>
        </row>
        <row r="546">
          <cell r="A546" t="str">
            <v>131.221.TG.5</v>
          </cell>
          <cell r="B546" t="str">
            <v>Монтажный модуль Monolith Plus, для подвесного унитаза, 101 см, подключение под углом 90 градусов, стекло "песок"</v>
          </cell>
        </row>
        <row r="547">
          <cell r="A547" t="str">
            <v>131.231.SI.5</v>
          </cell>
          <cell r="B547" t="str">
            <v>Монтажный модуль Monolith Plus для подвесного унитаза, 114 см, подключение под углом 90 градусов, белое стекло</v>
          </cell>
        </row>
        <row r="548">
          <cell r="A548" t="str">
            <v>131.231.SJ.5</v>
          </cell>
          <cell r="B548" t="str">
            <v>Монтажный модуль Monolith Plus, для подвесного унитаза, 114 см, подключение под углом 90 градусов, черное стекло</v>
          </cell>
        </row>
        <row r="549">
          <cell r="A549" t="str">
            <v>131.231.SQ.5</v>
          </cell>
          <cell r="B549" t="str">
            <v>Монтажный модуль Monolith Plus, для подвесного унитаза, 114 см, подключение под углом 90 градусов, каштановое стекло</v>
          </cell>
        </row>
        <row r="550">
          <cell r="A550" t="str">
            <v>131.231.TG.5</v>
          </cell>
          <cell r="B550" t="str">
            <v>Монтажный модуль Monolith Plus, для подвесного унитаза, 114 см, подключение под углом 90 градусов, стекло "песок"</v>
          </cell>
        </row>
        <row r="551">
          <cell r="A551" t="str">
            <v>131.233.SI.5</v>
          </cell>
          <cell r="B551" t="str">
            <v>Монтажный модуль Monolith Plus для напольного унитаза, 114 см, с Р-отводом, белое стекло</v>
          </cell>
        </row>
        <row r="552">
          <cell r="A552" t="str">
            <v>131.233.SJ.5</v>
          </cell>
          <cell r="B552" t="str">
            <v>Монтажный модуль Monolith Plus для напольного унитаза, 114 см, с Р-отводом, черное стекло</v>
          </cell>
        </row>
        <row r="553">
          <cell r="A553" t="str">
            <v>131.233.SQ.5</v>
          </cell>
          <cell r="B553" t="str">
            <v>Монтажный модуль Monolith Plus для напольного унитаза, 114 см, с Р-отводом, каштановое стекло</v>
          </cell>
        </row>
        <row r="554">
          <cell r="A554" t="str">
            <v>131.233.TG.5</v>
          </cell>
          <cell r="B554" t="str">
            <v>Монтажный модуль Monolith Plus для напольного унитаза, 114 см, с Р-отводом, стекло "песок"</v>
          </cell>
        </row>
        <row r="555">
          <cell r="A555" t="str">
            <v>136.430.11.1</v>
          </cell>
          <cell r="B555" t="str">
            <v>AP116 бачок наружного монтажа, двойной смыв, низкорасположенный, 6 л, белый</v>
          </cell>
        </row>
        <row r="556">
          <cell r="A556" t="str">
            <v>136.444.11.1</v>
          </cell>
          <cell r="B556" t="str">
            <v>AP116 бачок наружного монтажа, двойной смыв, низкорасположенный, 6 л, с каналом для кубиков, белый</v>
          </cell>
        </row>
        <row r="557">
          <cell r="A557" t="str">
            <v>136.530.11.1</v>
          </cell>
          <cell r="B557" t="str">
            <v>AP117 бачок наружного монтажа, двойной смыв, низкорасположенный, 6 л, белый</v>
          </cell>
        </row>
        <row r="558">
          <cell r="A558" t="str">
            <v>136.535.11.1</v>
          </cell>
          <cell r="B558" t="str">
            <v>AP117 бачок наружного монтажа для тесносопряженной установки, белый</v>
          </cell>
        </row>
        <row r="559">
          <cell r="A559" t="str">
            <v>136.613.11.1</v>
          </cell>
          <cell r="B559" t="str">
            <v>AP110 бачок наружного монтажа для тесносопряженной установки, с системой смыв/стоп, белый</v>
          </cell>
        </row>
        <row r="560">
          <cell r="A560" t="str">
            <v>136.723.00.1</v>
          </cell>
          <cell r="B560" t="str">
            <v>Запасной впускной клапан Impuls330 3/8", подвод воды сбоку</v>
          </cell>
        </row>
        <row r="561">
          <cell r="A561" t="str">
            <v>136.724.00.1</v>
          </cell>
          <cell r="B561" t="str">
            <v>Впускной клапан ImpulsBasic330 1/2"</v>
          </cell>
        </row>
        <row r="562">
          <cell r="A562" t="str">
            <v>136.725.00.1</v>
          </cell>
          <cell r="B562" t="str">
            <v>Впускной клапан ImpulsBasic340 3/8"</v>
          </cell>
        </row>
        <row r="563">
          <cell r="A563" t="str">
            <v>136.726.00.1</v>
          </cell>
          <cell r="B563" t="str">
            <v>Впускной клапан ImpulsBasic340 1/2"</v>
          </cell>
        </row>
        <row r="564">
          <cell r="A564" t="str">
            <v>136.909.21.2</v>
          </cell>
          <cell r="B564" t="str">
            <v>Сливной клапан type 240, двойной смыв, хром глянцевый</v>
          </cell>
        </row>
        <row r="565">
          <cell r="A565" t="str">
            <v>146.110.10.1</v>
          </cell>
          <cell r="B565" t="str">
            <v>Крышка-биде AquaClean 5000plus, bahama beige</v>
          </cell>
        </row>
        <row r="566">
          <cell r="A566" t="str">
            <v>146.110.11.2</v>
          </cell>
          <cell r="B566" t="str">
            <v>Крышка-биде AquaClean 5000plus, белый</v>
          </cell>
        </row>
        <row r="567">
          <cell r="A567" t="str">
            <v>146.110.CG.1</v>
          </cell>
          <cell r="B567" t="str">
            <v>Крышка-биде AquaClean 5000plus, manhattan</v>
          </cell>
        </row>
        <row r="568">
          <cell r="A568" t="str">
            <v>146.110.EP.1</v>
          </cell>
          <cell r="B568" t="str">
            <v>Крышка-биде AquaClean 5000plus, pergamon</v>
          </cell>
        </row>
        <row r="569">
          <cell r="A569" t="str">
            <v>146.120.10.1</v>
          </cell>
          <cell r="B569" t="str">
            <v>Крышка-биде AquaClean 5000, bahama beige</v>
          </cell>
        </row>
        <row r="570">
          <cell r="A570" t="str">
            <v>146.120.11.2</v>
          </cell>
          <cell r="B570" t="str">
            <v>Крышка-биде AquaClean 5000, белый</v>
          </cell>
        </row>
        <row r="571">
          <cell r="A571" t="str">
            <v>146.120.CG.1</v>
          </cell>
          <cell r="B571" t="str">
            <v>Крышка-биде AquaClean 5000, manhattan</v>
          </cell>
        </row>
        <row r="572">
          <cell r="A572" t="str">
            <v>146.120.EP.1</v>
          </cell>
          <cell r="B572" t="str">
            <v>Крышка-биде AquaClean 5000, pergamon</v>
          </cell>
        </row>
        <row r="573">
          <cell r="A573" t="str">
            <v>146.130.11.2</v>
          </cell>
          <cell r="B573" t="str">
            <v>Крышка-биде AquaClean 4000, белый</v>
          </cell>
        </row>
        <row r="574">
          <cell r="A574" t="str">
            <v>146.145.11.1</v>
          </cell>
          <cell r="B574" t="str">
            <v>Подвесной унитаз-биде AquaClean Sela UP, белый</v>
          </cell>
        </row>
        <row r="575">
          <cell r="A575" t="str">
            <v>146.175.11.1</v>
          </cell>
          <cell r="B575" t="str">
            <v>Напольный унитаз-биде AquaClean Sela, белый</v>
          </cell>
        </row>
        <row r="576">
          <cell r="A576" t="str">
            <v>146.204.11.1</v>
          </cell>
          <cell r="B576" t="str">
            <v>Подвесной унитаз-биде Geberit AquaClean Mera Classic, белый</v>
          </cell>
        </row>
        <row r="577">
          <cell r="A577" t="str">
            <v>146.204.21.1</v>
          </cell>
          <cell r="B577" t="str">
            <v>Подвесной унитаз-биде Geberit AquaClean Mera Classic, хром</v>
          </cell>
        </row>
        <row r="578">
          <cell r="A578" t="str">
            <v>146.214.11.1</v>
          </cell>
          <cell r="B578" t="str">
            <v>Подвесной унитаз-биде Geberit AquaClean Mera Comfort, белый</v>
          </cell>
        </row>
        <row r="579">
          <cell r="A579" t="str">
            <v>146.214.21.1</v>
          </cell>
          <cell r="B579" t="str">
            <v>Подвесной унитаз-биде Geberit AquaClean Mera Comfort, хром</v>
          </cell>
        </row>
        <row r="580">
          <cell r="A580" t="str">
            <v>147.020.00.1</v>
          </cell>
          <cell r="B580" t="str">
            <v>Соединительный комплект AquaCelan Sela для UP200 H98 5.0 cm</v>
          </cell>
        </row>
        <row r="581">
          <cell r="A581" t="str">
            <v>147.022.00.1</v>
          </cell>
          <cell r="B581" t="str">
            <v>Соединительный комплект AquaCelan Sela для UP300/320 19.5 cm</v>
          </cell>
        </row>
        <row r="582">
          <cell r="A582" t="str">
            <v>147.023.00.1</v>
          </cell>
          <cell r="B582" t="str">
            <v>Соединительный комплект AquaCelan Sela для UP200 H98 19.5 cm</v>
          </cell>
        </row>
        <row r="583">
          <cell r="A583" t="str">
            <v>147.025.00.1</v>
          </cell>
          <cell r="B583" t="str">
            <v>Соединительный комплект AquaCelan Sela традиционный</v>
          </cell>
        </row>
        <row r="584">
          <cell r="A584" t="str">
            <v>147.028.00.1</v>
          </cell>
          <cell r="B584" t="str">
            <v>Зажим для электрического подключения AquaClean Sela</v>
          </cell>
        </row>
        <row r="585">
          <cell r="A585" t="str">
            <v>147.030.11.1</v>
          </cell>
          <cell r="B585" t="str">
            <v>Соединительный комплект для монтажного элемента Geberit 8/12 см, для AquaCelan Mera, белый</v>
          </cell>
        </row>
        <row r="586">
          <cell r="A586" t="str">
            <v>147.030.21.1</v>
          </cell>
          <cell r="B586" t="str">
            <v>Соединительный комплект для монтажного элемента Geberit 8/12 см, AquaCelan Mera, хром</v>
          </cell>
        </row>
        <row r="587">
          <cell r="A587" t="str">
            <v>147.031.11.1</v>
          </cell>
          <cell r="B587" t="str">
            <v>Соединительный комплект для монтажного элемента Kappa 15 см, AquaCelan Mera, белый</v>
          </cell>
        </row>
        <row r="588">
          <cell r="A588" t="str">
            <v>147.031.21.1</v>
          </cell>
          <cell r="B588" t="str">
            <v>Соединительный комплект для монтажного элемента Kappa 15 см, AquaCelan Mera, хром</v>
          </cell>
        </row>
        <row r="589">
          <cell r="A589" t="str">
            <v>147.033.11.1</v>
          </cell>
          <cell r="B589" t="str">
            <v>Соединительный комплект AquaCelan Mera традиционный, белый</v>
          </cell>
        </row>
        <row r="590">
          <cell r="A590" t="str">
            <v>147.033.21.1</v>
          </cell>
          <cell r="B590" t="str">
            <v>Соединительный комплект AquaCelan Mera традиционный, хром</v>
          </cell>
        </row>
        <row r="591">
          <cell r="A591" t="str">
            <v>147.038.SI.1</v>
          </cell>
          <cell r="B591" t="str">
            <v>Настенная контрольная панель для Geberit AquaClean, белое стекло</v>
          </cell>
        </row>
        <row r="592">
          <cell r="A592" t="str">
            <v>147.038.SJ.1</v>
          </cell>
          <cell r="B592" t="str">
            <v>Настенная контрольная панель для Geberit AquaClean, черное стекло</v>
          </cell>
        </row>
        <row r="593">
          <cell r="A593" t="str">
            <v>147.039.00.1</v>
          </cell>
          <cell r="B593" t="str">
            <v>Модуль подключения для Geberit Aqua Clean Mera</v>
          </cell>
        </row>
        <row r="594">
          <cell r="A594" t="str">
            <v>147.040.00.1</v>
          </cell>
          <cell r="B594" t="str">
            <v>Средство для удаления накипи AquaClean</v>
          </cell>
        </row>
        <row r="595">
          <cell r="A595" t="str">
            <v>150.017.00.1</v>
          </cell>
          <cell r="B595" t="str">
            <v>Слив-перелив с пробкой на цепочке для стандартной ванны</v>
          </cell>
        </row>
        <row r="596">
          <cell r="A596" t="str">
            <v>150.221.11.1</v>
          </cell>
          <cell r="B596" t="str">
            <v>Поворотная ручка и крышка сливного отверстия d52,для арт. 150.501/150.505, белый</v>
          </cell>
        </row>
        <row r="597">
          <cell r="A597" t="str">
            <v>150.221.21.1</v>
          </cell>
          <cell r="B597" t="str">
            <v>Поворотная ручка и крышка сливного отверстия d52, для арт. 150.501/150.505, хром глянцевый</v>
          </cell>
        </row>
        <row r="598">
          <cell r="A598" t="str">
            <v>150.221.45.1</v>
          </cell>
          <cell r="B598" t="str">
            <v>Поворотная ручка и крышка сливного отверстия d52, для арт. 150.501/150.505, позолота</v>
          </cell>
        </row>
        <row r="599">
          <cell r="A599" t="str">
            <v>150.221.46.1</v>
          </cell>
          <cell r="B599" t="str">
            <v>Поворотная ручка и крышка сливного отверстия d52, для арт. 150.501/150.505, хром матовый</v>
          </cell>
        </row>
        <row r="600">
          <cell r="A600" t="str">
            <v>150.245.06.1</v>
          </cell>
          <cell r="B600" t="str">
            <v>Тройник для сливной трубы 1" с наружной резьбой</v>
          </cell>
        </row>
        <row r="601">
          <cell r="A601" t="str">
            <v>150.247.00.1</v>
          </cell>
          <cell r="B601" t="str">
            <v>Сливное отверстие для акриловой ванны</v>
          </cell>
        </row>
        <row r="602">
          <cell r="A602" t="str">
            <v>150.265.11.1</v>
          </cell>
          <cell r="B602" t="str">
            <v>Крышка сливного отверстия d90, для сифона для душевого поддона, высота гидрозатвора 30/50 мм, белый</v>
          </cell>
        </row>
        <row r="603">
          <cell r="A603" t="str">
            <v>150.265.21.1</v>
          </cell>
          <cell r="B603" t="str">
            <v>Крышка сливного отверстия d90, для сифона для душевого поддона, высота гидрозатвора 30/50 мм, хром глянцевый</v>
          </cell>
        </row>
        <row r="604">
          <cell r="A604" t="str">
            <v>150.265.45.1</v>
          </cell>
          <cell r="B604" t="str">
            <v>Крышка сливного отверстия d90, для сифона для душевого поддона, высота гидрозатвора 30/50 мм, золотой</v>
          </cell>
        </row>
        <row r="605">
          <cell r="A605" t="str">
            <v>150.265.46.1</v>
          </cell>
          <cell r="B605" t="str">
            <v>Крышка сливного отверстия d90, для сифона для душевого поддона, высота гидрозатвора 30/50 мм, матовый хром</v>
          </cell>
        </row>
        <row r="606">
          <cell r="A606" t="str">
            <v>150.280.11.1</v>
          </cell>
          <cell r="B606" t="str">
            <v>Крышка сливного отверстия d52, для сифона арт.150.680.00.1, белый</v>
          </cell>
        </row>
        <row r="607">
          <cell r="A607" t="str">
            <v>150.280.21.1</v>
          </cell>
          <cell r="B607" t="str">
            <v>Крышка сливного отверстия d52, для сифона арт.150.680.00.1, хром глянцевый</v>
          </cell>
        </row>
        <row r="608">
          <cell r="A608" t="str">
            <v>150.280.45.1</v>
          </cell>
          <cell r="B608" t="str">
            <v>Крышка сливного отверстия d52, для сифона арт.150.680.00.1, позолота</v>
          </cell>
        </row>
        <row r="609">
          <cell r="A609" t="str">
            <v>150.280.46.1</v>
          </cell>
          <cell r="B609" t="str">
            <v>Крышка сливного отверстия d52, для сифона арт.150.680.00.1, хром матовый</v>
          </cell>
        </row>
        <row r="610">
          <cell r="A610" t="str">
            <v>150.285.11.1</v>
          </cell>
          <cell r="B610" t="str">
            <v>Крышка сливного отверстия d62, для сифона арт.150.685.00.1, белый</v>
          </cell>
        </row>
        <row r="611">
          <cell r="A611" t="str">
            <v>150.285.21.1</v>
          </cell>
          <cell r="B611" t="str">
            <v>Крышка сливного отверстия d62, для сифона арт.150.685.00.1, хром глянцевый</v>
          </cell>
        </row>
        <row r="612">
          <cell r="A612" t="str">
            <v>150.285.45.1</v>
          </cell>
          <cell r="B612" t="str">
            <v>Крышка сливного отверстия d62, для сифона арт.150.685.00.1, позолота</v>
          </cell>
        </row>
        <row r="613">
          <cell r="A613" t="str">
            <v>150.285.46.1</v>
          </cell>
          <cell r="B613" t="str">
            <v>Крышка сливного отверстия d62, для сифона арт.150.685.00.1, хром матовый</v>
          </cell>
        </row>
        <row r="614">
          <cell r="A614" t="str">
            <v>150.425.11.1</v>
          </cell>
          <cell r="B614" t="str">
            <v>Поворотная ручка и крышка сливного отверстия d52, для арт. 150.700/150.701/150.711, белый</v>
          </cell>
        </row>
        <row r="615">
          <cell r="A615" t="str">
            <v>150.425.21.1</v>
          </cell>
          <cell r="B615" t="str">
            <v>Поворотная ручка и крышка сливного отверстия d52, для арт. 150.700/150.701/150.711, хром глянцевый</v>
          </cell>
        </row>
        <row r="616">
          <cell r="A616" t="str">
            <v>150.425.45.1</v>
          </cell>
          <cell r="B616" t="str">
            <v>Поворотная ручка и крышка сливного отверстия d52, для арт. 150.700/150.701/150.711, позолота</v>
          </cell>
        </row>
        <row r="617">
          <cell r="A617" t="str">
            <v>150.425.46.1</v>
          </cell>
          <cell r="B617" t="str">
            <v>Поворотная ручка и крышка сливного отверстия d52, для арт. 150.700/150.701/150.711, хром матовый</v>
          </cell>
        </row>
        <row r="618">
          <cell r="A618" t="str">
            <v>150.501.00.1</v>
          </cell>
          <cell r="B618" t="str">
            <v>Слив-перелив для стандартной ванны, с фановым отводом, d52</v>
          </cell>
        </row>
        <row r="619">
          <cell r="A619" t="str">
            <v>150.505.00.1</v>
          </cell>
          <cell r="B619" t="str">
            <v>Слив-перелив для большой ванны, с фановым отводом, d52</v>
          </cell>
        </row>
        <row r="620">
          <cell r="A620" t="str">
            <v>150.520.21.1</v>
          </cell>
          <cell r="B620" t="str">
            <v>Слив-перелив с поворотной ручкой и крышкой сливного отверстия, d52, хром глянцевый</v>
          </cell>
        </row>
        <row r="621">
          <cell r="A621" t="str">
            <v>150.525.21.1</v>
          </cell>
          <cell r="B621" t="str">
            <v>Слив-перелив удлинённый с поворотной ручкой и крышкой сливного отверстия, d52, хром глянцевый</v>
          </cell>
        </row>
        <row r="622">
          <cell r="A622" t="str">
            <v>150.550.00.1</v>
          </cell>
          <cell r="B622" t="str">
            <v>Сифон для душевого поддона d90, высота гидрозатвора 50 мм, d50 мм PE-HD</v>
          </cell>
        </row>
        <row r="623">
          <cell r="A623" t="str">
            <v>150.551.21.1</v>
          </cell>
          <cell r="B623" t="str">
            <v>Сифон для душевого поддона d90, высота гидрозатвора 50 мм, c крышкой сливного отверстия, d50 мм PE-HD, хром глянцевый</v>
          </cell>
        </row>
        <row r="624">
          <cell r="A624" t="str">
            <v>150.552.21.1</v>
          </cell>
          <cell r="B624" t="str">
            <v>Сифон для душевого поддона d90, высота гидрозатвора 50 мм,c крышкой сливного отверстия, d40 мм PE-HD, хром глянцевый</v>
          </cell>
        </row>
        <row r="625">
          <cell r="A625" t="str">
            <v>150.581.00.1</v>
          </cell>
          <cell r="B625" t="str">
            <v>Сифон для душевого поддона d90, высота гидрозатвора 30 мм, d40 мм PE-HD</v>
          </cell>
        </row>
        <row r="626">
          <cell r="A626" t="str">
            <v>150.583.21.1</v>
          </cell>
          <cell r="B626" t="str">
            <v>Сифон для душевого поддона d90, высота гидрозатвора 30 мм,c крышкой сливного отверстия, d40 мм PE-HD, хром глянцевый</v>
          </cell>
        </row>
        <row r="627">
          <cell r="A627" t="str">
            <v>150.592.21.1</v>
          </cell>
          <cell r="B627" t="str">
            <v>Сифон для душевого поддона d90, без сифона, для монтаже через перекрытие, без трапа, c крышкой сливного отверстия, d50 мм, хром глянцевый</v>
          </cell>
        </row>
        <row r="628">
          <cell r="A628" t="str">
            <v>150.680.00.1</v>
          </cell>
          <cell r="B628" t="str">
            <v>Uniflex сифон для душевого поддона с отверстием 50 мм</v>
          </cell>
        </row>
        <row r="629">
          <cell r="A629" t="str">
            <v>150.685.00.1</v>
          </cell>
          <cell r="B629" t="str">
            <v>Uniflex сифон для душевого поддона с отверстием 60 мм</v>
          </cell>
        </row>
        <row r="630">
          <cell r="A630" t="str">
            <v>150.700.00.1</v>
          </cell>
          <cell r="B630" t="str">
            <v>Слив-перелив для стандартной ванны, подвод воды через перелив, d52</v>
          </cell>
        </row>
        <row r="631">
          <cell r="A631" t="str">
            <v>150.701.00.1</v>
          </cell>
          <cell r="B631" t="str">
            <v>Слив-перелив для большой ванны, подвод воды через перелив, d52</v>
          </cell>
        </row>
        <row r="632">
          <cell r="A632" t="str">
            <v>150.710.21.1</v>
          </cell>
          <cell r="B632" t="str">
            <v>Слив-перелив с подводом воды через перелив, с поворотной ручкой и крышкой сливного отверстия, d52, хром глянцевый</v>
          </cell>
        </row>
        <row r="633">
          <cell r="A633" t="str">
            <v>150.711.21.1</v>
          </cell>
          <cell r="B633" t="str">
            <v>Слив-перелив удлиненный с подводом воды через перелив, с поворотной ручкой и крышкой сливного отверстия, d52, хром глянцевый</v>
          </cell>
        </row>
        <row r="634">
          <cell r="A634" t="str">
            <v>150.755.21.1</v>
          </cell>
          <cell r="B634" t="str">
            <v>Слив-перелив для ванны с кнопкой слива, d52, хром глянцевый</v>
          </cell>
        </row>
        <row r="635">
          <cell r="A635" t="str">
            <v>150.756.21.1</v>
          </cell>
          <cell r="B635" t="str">
            <v>Слив-перелив удлиненный для ванны с кнопкой слива, d52, хром глянцевый</v>
          </cell>
        </row>
        <row r="636">
          <cell r="A636" t="str">
            <v>150.757.21.1</v>
          </cell>
          <cell r="B636" t="str">
            <v>Слив-перелив для ванны с кнопкой слива, высокий, d52, хром глянцевый</v>
          </cell>
        </row>
        <row r="637">
          <cell r="A637" t="str">
            <v>150.920.11.1</v>
          </cell>
          <cell r="B637" t="str">
            <v>Поворотная ручка и крышка сливного отверстия d52, для арт. 150.900/150.901, белый</v>
          </cell>
        </row>
        <row r="638">
          <cell r="A638" t="str">
            <v>150.920.21.1</v>
          </cell>
          <cell r="B638" t="str">
            <v>Поворотная ручка и крышка сливного отверстия d52, для арт. 150.900/150.901, хром глянцевый</v>
          </cell>
        </row>
        <row r="639">
          <cell r="A639" t="str">
            <v>150.920.45.1</v>
          </cell>
          <cell r="B639" t="str">
            <v>Поворотная ручка и крышка сливного отверстия d52, для арт. 150.900/150.901, позолота</v>
          </cell>
        </row>
        <row r="640">
          <cell r="A640" t="str">
            <v>150.920.46.1</v>
          </cell>
          <cell r="B640" t="str">
            <v>Поворотная ручка и крышка сливного отверстия d52, для арт. 150.900/150.901, хром матовый</v>
          </cell>
        </row>
        <row r="641">
          <cell r="A641" t="str">
            <v>150.991.00.1</v>
          </cell>
          <cell r="B641" t="str">
            <v>Металлизированная подводка 3/4", длина 80 см, для арт. 150.700/150.701/150.910/150.911</v>
          </cell>
        </row>
        <row r="642">
          <cell r="A642" t="str">
            <v>151.020.21.1</v>
          </cell>
          <cell r="B642" t="str">
            <v>Сифон для умывальника Geberit, с крышкой сливного отверстия, горизонтальный выпуск, d40мм G1 1/4", хром глянцевый</v>
          </cell>
        </row>
        <row r="643">
          <cell r="A643" t="str">
            <v>151.034.11.1</v>
          </cell>
          <cell r="B643" t="str">
            <v>Сифон для умывальника, белый, d32</v>
          </cell>
        </row>
        <row r="644">
          <cell r="A644" t="str">
            <v>151.034.21.1</v>
          </cell>
          <cell r="B644" t="str">
            <v>Сифон для умывальника, хром глянцевый, d32</v>
          </cell>
        </row>
        <row r="645">
          <cell r="A645" t="str">
            <v>151.035.11.1</v>
          </cell>
          <cell r="B645" t="str">
            <v>Сифон для умывальника, белый, d40</v>
          </cell>
        </row>
        <row r="646">
          <cell r="A646" t="str">
            <v>151.035.21.1</v>
          </cell>
          <cell r="B646" t="str">
            <v>Сифон для умывальника, хром глянцевый, d40</v>
          </cell>
        </row>
        <row r="647">
          <cell r="A647" t="str">
            <v>151.100.11.1</v>
          </cell>
          <cell r="B647" t="str">
            <v>Сифон U-образный, ПП, белый</v>
          </cell>
        </row>
        <row r="648">
          <cell r="A648" t="str">
            <v>151.105.21.1</v>
          </cell>
          <cell r="B648" t="str">
            <v>Сифон U-образный, ПП, хром глянцевый</v>
          </cell>
        </row>
        <row r="649">
          <cell r="A649" t="str">
            <v>151.107.11.1</v>
          </cell>
          <cell r="B649" t="str">
            <v>Сифон U-образный, ПП, с отводом</v>
          </cell>
        </row>
        <row r="650">
          <cell r="A650" t="str">
            <v>151.108.11.1</v>
          </cell>
          <cell r="B650" t="str">
            <v>Сифон U-образный, белый</v>
          </cell>
        </row>
        <row r="651">
          <cell r="A651" t="str">
            <v>151.108.21.1</v>
          </cell>
          <cell r="B651" t="str">
            <v>Сифон U-образный, хром глянцевый</v>
          </cell>
        </row>
        <row r="652">
          <cell r="A652" t="str">
            <v>151.113.11.1</v>
          </cell>
          <cell r="B652" t="str">
            <v>Сифон для биде, d 1 1/4" x 32 мм, белый</v>
          </cell>
        </row>
        <row r="653">
          <cell r="A653" t="str">
            <v>151.116.11.1</v>
          </cell>
          <cell r="B653" t="str">
            <v>Сифон для умывальника, горизонтальный выпуск d32мм, G1 1/4, белый</v>
          </cell>
        </row>
        <row r="654">
          <cell r="A654" t="str">
            <v>151.117.11.1</v>
          </cell>
          <cell r="B654" t="str">
            <v>Сифон для умывальника, горизонтальный выпуск d40, G1 1/4,белый</v>
          </cell>
        </row>
        <row r="655">
          <cell r="A655" t="str">
            <v>151.120.11.1</v>
          </cell>
          <cell r="B655" t="str">
            <v>Сифон внутристенный для умывальника, белый</v>
          </cell>
        </row>
        <row r="656">
          <cell r="A656" t="str">
            <v>151.120.21.1</v>
          </cell>
          <cell r="B656" t="str">
            <v>Сифон внутристенный для умывальника, хром глянцевый</v>
          </cell>
        </row>
        <row r="657">
          <cell r="A657" t="str">
            <v>151.121.00.1</v>
          </cell>
          <cell r="B657" t="str">
            <v>Сифон внутристенный для умывальника, с коробкой, крышка из нержавеющей стали</v>
          </cell>
        </row>
        <row r="658">
          <cell r="A658" t="str">
            <v>151.122.21.1</v>
          </cell>
          <cell r="B658" t="str">
            <v>Сифон внутристенный для умывальника, с коробкой, запорный клапан и переливная трубка, хром глянцевый</v>
          </cell>
        </row>
        <row r="659">
          <cell r="A659" t="str">
            <v>152.038.16.1</v>
          </cell>
          <cell r="B659" t="str">
            <v>S-образный сифон, ПНД</v>
          </cell>
        </row>
        <row r="660">
          <cell r="A660" t="str">
            <v>152.039.16.1</v>
          </cell>
          <cell r="B660" t="str">
            <v>P-образный сифон, ПНД</v>
          </cell>
        </row>
        <row r="661">
          <cell r="A661" t="str">
            <v>152.040.16.1</v>
          </cell>
          <cell r="B661" t="str">
            <v>Сифон проходной для горизонтальных трубопроводов, черный</v>
          </cell>
        </row>
        <row r="662">
          <cell r="A662" t="str">
            <v>152.041.16.1</v>
          </cell>
          <cell r="B662" t="str">
            <v>S-образный сифон, ПНД</v>
          </cell>
        </row>
        <row r="663">
          <cell r="A663" t="str">
            <v>152.042.16.1</v>
          </cell>
          <cell r="B663" t="str">
            <v>S-образный сифон, ПНД</v>
          </cell>
        </row>
        <row r="664">
          <cell r="A664" t="str">
            <v>152.043.16.1</v>
          </cell>
          <cell r="B664" t="str">
            <v>P-образный сифон, ПНД</v>
          </cell>
        </row>
        <row r="665">
          <cell r="A665" t="str">
            <v>152.044.16.1</v>
          </cell>
          <cell r="B665" t="str">
            <v>P-образный сифон, ПНД</v>
          </cell>
        </row>
        <row r="666">
          <cell r="A666" t="str">
            <v>152.045.16.1</v>
          </cell>
          <cell r="B666" t="str">
            <v>Сифон проходной для горизонтальных трубопроводов, черный</v>
          </cell>
        </row>
        <row r="667">
          <cell r="A667" t="str">
            <v>152.046.16.1</v>
          </cell>
          <cell r="B667" t="str">
            <v>Сифон проходной для горизонтальных трубопроводов, черный</v>
          </cell>
        </row>
        <row r="668">
          <cell r="A668" t="str">
            <v>152.107.16.1</v>
          </cell>
          <cell r="B668" t="str">
            <v>Патрубок с резьбовым соединением 40х1 1/4"</v>
          </cell>
        </row>
        <row r="669">
          <cell r="A669" t="str">
            <v>152.108.16.1</v>
          </cell>
          <cell r="B669" t="str">
            <v>Патрубок с резьбовым соединением 40х1 1/2"</v>
          </cell>
        </row>
        <row r="670">
          <cell r="A670" t="str">
            <v>152.113.16.1</v>
          </cell>
          <cell r="B670" t="str">
            <v>Патрубок с резьбовым соединением 50х1 1/2"</v>
          </cell>
        </row>
        <row r="671">
          <cell r="A671" t="str">
            <v>152.114.16.1</v>
          </cell>
          <cell r="B671" t="str">
            <v>Патрубок с резьбовым соединением 50х2"</v>
          </cell>
        </row>
        <row r="672">
          <cell r="A672" t="str">
            <v>152.115.16.1</v>
          </cell>
          <cell r="B672" t="str">
            <v>Патрубок с резьбовым соединением 50х1 1/4"</v>
          </cell>
        </row>
        <row r="673">
          <cell r="A673" t="str">
            <v>152.170.16.1</v>
          </cell>
          <cell r="B673" t="str">
            <v>Труба ПНД, длина 1 м, d 45 мм</v>
          </cell>
        </row>
        <row r="674">
          <cell r="A674" t="str">
            <v>152.175.16.1</v>
          </cell>
          <cell r="B674" t="str">
            <v>Переход с гайкой и уплотнением, ПНД</v>
          </cell>
        </row>
        <row r="675">
          <cell r="A675" t="str">
            <v>152.176.16.1</v>
          </cell>
          <cell r="B675" t="str">
            <v>Переход с гайкой и уплотнением, ПНД</v>
          </cell>
        </row>
        <row r="676">
          <cell r="A676" t="str">
            <v>152.178.16.1</v>
          </cell>
          <cell r="B676" t="str">
            <v>Резьбовая заглушка</v>
          </cell>
        </row>
        <row r="677">
          <cell r="A677" t="str">
            <v>152.179.16.1</v>
          </cell>
          <cell r="B677" t="str">
            <v>Переход с гайкой и уплотнением, ПНД</v>
          </cell>
        </row>
        <row r="678">
          <cell r="A678" t="str">
            <v>152.180.16.1</v>
          </cell>
          <cell r="B678" t="str">
            <v>Переход с гайкой и уплотнением, ПНД</v>
          </cell>
        </row>
        <row r="679">
          <cell r="A679" t="str">
            <v>152.181.16.1</v>
          </cell>
          <cell r="B679" t="str">
            <v>Переход с гайкой и уплотнением, ПНД</v>
          </cell>
        </row>
        <row r="680">
          <cell r="A680" t="str">
            <v>152.184.16.1</v>
          </cell>
          <cell r="B680" t="str">
            <v>Переход с гайкой и уплотнением, ПНД</v>
          </cell>
        </row>
        <row r="681">
          <cell r="A681" t="str">
            <v>152.223.11.1</v>
          </cell>
          <cell r="B681" t="str">
            <v>Отвод выпускной с муфтой, ПП, 90°</v>
          </cell>
        </row>
        <row r="682">
          <cell r="A682" t="str">
            <v>152.226.11.1</v>
          </cell>
          <cell r="B682" t="str">
            <v>Отвод выпускной с муфтой, ПП, 90°</v>
          </cell>
        </row>
        <row r="683">
          <cell r="A683" t="str">
            <v>152.231.11.1</v>
          </cell>
          <cell r="B683" t="str">
            <v>Соединительный отвод, белый</v>
          </cell>
        </row>
        <row r="684">
          <cell r="A684" t="str">
            <v>152.232.00.1</v>
          </cell>
          <cell r="B684" t="str">
            <v>Сифон внутристенный для стиральной/посудомоечной машины, с коробкой, крышка из нержавеющей стали</v>
          </cell>
        </row>
        <row r="685">
          <cell r="A685" t="str">
            <v>152.234.21.1</v>
          </cell>
          <cell r="B685" t="str">
            <v>Сифон внутристенный для стиральной/посудомоечной машины, хром глянцевый</v>
          </cell>
        </row>
        <row r="686">
          <cell r="A686" t="str">
            <v>152.235.11.1</v>
          </cell>
          <cell r="B686" t="str">
            <v>Сифон внутристенный для стиральной/посудомоечной машины с уплотнительной манжетой, белый</v>
          </cell>
        </row>
        <row r="687">
          <cell r="A687" t="str">
            <v>152.235.21.1</v>
          </cell>
          <cell r="B687" t="str">
            <v>Сифон внутристенный для стиральной/посудомоечной машины с уплотнительной манжетой, хром глянцевый</v>
          </cell>
        </row>
        <row r="688">
          <cell r="A688" t="str">
            <v>152.274.11.1</v>
          </cell>
          <cell r="B688" t="str">
            <v>Комплект сливных фитингов для стиральной машины, белый</v>
          </cell>
        </row>
        <row r="689">
          <cell r="A689" t="str">
            <v>152.333.00.1</v>
          </cell>
          <cell r="B689" t="str">
            <v>Впускной патрубок для унитаза d 45 мм</v>
          </cell>
        </row>
        <row r="690">
          <cell r="A690" t="str">
            <v>152.378.11.1</v>
          </cell>
          <cell r="B690" t="str">
            <v>Воронка овальная лабораторная с фильтром</v>
          </cell>
        </row>
        <row r="691">
          <cell r="A691" t="str">
            <v>152.392.11.1</v>
          </cell>
          <cell r="B691" t="str">
            <v>Сифон с воронкой, белый ПП</v>
          </cell>
        </row>
        <row r="692">
          <cell r="A692" t="str">
            <v>152.393.11.1</v>
          </cell>
          <cell r="B692" t="str">
            <v>Сифон с воронкой, белый ПП</v>
          </cell>
        </row>
        <row r="693">
          <cell r="A693" t="str">
            <v>152.400.16.1</v>
          </cell>
          <cell r="B693" t="str">
            <v>Фановый патрубок для унитаза с резиновой манжетой d 110 x 120 - 125 мм</v>
          </cell>
        </row>
        <row r="694">
          <cell r="A694" t="str">
            <v>152.402.16.1</v>
          </cell>
          <cell r="B694" t="str">
            <v>Фановый патрубок с резиновой манжетой 110 мм</v>
          </cell>
        </row>
        <row r="695">
          <cell r="A695" t="str">
            <v>152.404.46.1</v>
          </cell>
          <cell r="B695" t="str">
            <v>Соединительный комплект из ПНД, длина 18,5 см</v>
          </cell>
        </row>
        <row r="696">
          <cell r="A696" t="str">
            <v>152.420.46.1</v>
          </cell>
          <cell r="B696" t="str">
            <v>Соединительный комплект из ПНД, длина 18 см</v>
          </cell>
        </row>
        <row r="697">
          <cell r="A697" t="str">
            <v>152.422.46.1</v>
          </cell>
          <cell r="B697" t="str">
            <v>Соединительный комплект из ПНД, длина 18,5/30 см</v>
          </cell>
        </row>
        <row r="698">
          <cell r="A698" t="str">
            <v>152.424.00.1</v>
          </cell>
          <cell r="B698" t="str">
            <v>Резиновая манжета для патрубка унитаза</v>
          </cell>
        </row>
        <row r="699">
          <cell r="A699" t="str">
            <v>152.426.46.1</v>
          </cell>
          <cell r="B699" t="str">
            <v>Соединительный комплект из ПНД, длина 18,5/30 см</v>
          </cell>
        </row>
        <row r="700">
          <cell r="A700" t="str">
            <v>152.434.16.1</v>
          </cell>
          <cell r="B700" t="str">
            <v>Впускной патрубок для унитаза d 45 мм</v>
          </cell>
        </row>
        <row r="701">
          <cell r="A701" t="str">
            <v>152.438.46.1</v>
          </cell>
          <cell r="B701" t="str">
            <v>Соединительный комплект из ПНД, длина 26,5 см</v>
          </cell>
        </row>
        <row r="702">
          <cell r="A702" t="str">
            <v>152.439.46.1</v>
          </cell>
          <cell r="B702" t="str">
            <v>Соединительный комплект из ПНД, длина 30 см</v>
          </cell>
        </row>
        <row r="703">
          <cell r="A703" t="str">
            <v>152.465.00.1</v>
          </cell>
          <cell r="B703" t="str">
            <v>Переход с раструбом, ПВХ</v>
          </cell>
        </row>
        <row r="704">
          <cell r="A704" t="str">
            <v>152.487.46.1</v>
          </cell>
          <cell r="B704" t="str">
            <v>Соединительный комлект из ПНД, длина 18 см</v>
          </cell>
        </row>
        <row r="705">
          <cell r="A705" t="str">
            <v>152.489.16.1</v>
          </cell>
          <cell r="B705" t="str">
            <v>Патрубок впускной, ПЭ</v>
          </cell>
        </row>
        <row r="706">
          <cell r="A706" t="str">
            <v>152.495.00.1</v>
          </cell>
          <cell r="B706" t="str">
            <v>Резиновая манжета</v>
          </cell>
        </row>
        <row r="707">
          <cell r="A707" t="str">
            <v>152.496.00.1</v>
          </cell>
          <cell r="B707" t="str">
            <v>Резиновая манжета</v>
          </cell>
        </row>
        <row r="708">
          <cell r="A708" t="str">
            <v>152.497.00.1</v>
          </cell>
          <cell r="B708" t="str">
            <v>Резиновое уплотнительное кольцо для раструба ПНД</v>
          </cell>
        </row>
        <row r="709">
          <cell r="A709" t="str">
            <v>152.550.11.1</v>
          </cell>
          <cell r="B709" t="str">
            <v>Сифон на 1 сливное отверстие, ПП, d 40 или 50 мм</v>
          </cell>
        </row>
        <row r="710">
          <cell r="A710" t="str">
            <v>152.556.11.1</v>
          </cell>
          <cell r="B710" t="str">
            <v>Сифон на 1 сливное отверстие, ПП, d 40 или 50 мм</v>
          </cell>
        </row>
        <row r="711">
          <cell r="A711" t="str">
            <v>152.607.11.1</v>
          </cell>
          <cell r="B711" t="str">
            <v>Сифон U-образный</v>
          </cell>
        </row>
        <row r="712">
          <cell r="A712" t="str">
            <v>152.608.46.1</v>
          </cell>
          <cell r="B712" t="str">
            <v>Патрубок выпускной, ПЭ</v>
          </cell>
        </row>
        <row r="713">
          <cell r="A713" t="str">
            <v>152.613.11.1</v>
          </cell>
          <cell r="B713" t="str">
            <v>Соединительный патрубок для унитаза</v>
          </cell>
        </row>
        <row r="714">
          <cell r="A714" t="str">
            <v>152.627.16.1</v>
          </cell>
          <cell r="B714" t="str">
            <v>Сифон скрытого монтажа, с вертикальным выпуском</v>
          </cell>
        </row>
        <row r="715">
          <cell r="A715" t="str">
            <v>152.647.00.1</v>
          </cell>
          <cell r="B715" t="str">
            <v>Соединительный комплект для унитаза</v>
          </cell>
        </row>
        <row r="716">
          <cell r="A716" t="str">
            <v>152.665.11.1</v>
          </cell>
          <cell r="B716" t="str">
            <v>Соединительный отвод для сифона писсуара</v>
          </cell>
        </row>
        <row r="717">
          <cell r="A717" t="str">
            <v>152.682.00.1</v>
          </cell>
          <cell r="B717" t="str">
            <v>Резиновая манжета для отводов и сифонов</v>
          </cell>
        </row>
        <row r="718">
          <cell r="A718" t="str">
            <v>152.689.00.1</v>
          </cell>
          <cell r="B718" t="str">
            <v>Резиновая манжета для отводов и сифонов d=56 мм</v>
          </cell>
        </row>
        <row r="719">
          <cell r="A719" t="str">
            <v>152.690.00.1</v>
          </cell>
          <cell r="B719" t="str">
            <v>Резиновая манжета для отводов и сифонов</v>
          </cell>
        </row>
        <row r="720">
          <cell r="A720" t="str">
            <v>152.691.00.1</v>
          </cell>
          <cell r="B720" t="str">
            <v>Резиновая манжета для отводов и сифонов</v>
          </cell>
        </row>
        <row r="721">
          <cell r="A721" t="str">
            <v>152.692.00.1</v>
          </cell>
          <cell r="B721" t="str">
            <v>Резиновая манжета для отводов и сифонов</v>
          </cell>
        </row>
        <row r="722">
          <cell r="A722" t="str">
            <v>152.693.00.1</v>
          </cell>
          <cell r="B722" t="str">
            <v>Резиновая манжета для отводов и сифонов</v>
          </cell>
        </row>
        <row r="723">
          <cell r="A723" t="str">
            <v>152.701.11.1</v>
          </cell>
          <cell r="B723" t="str">
            <v>Сифон U-образный</v>
          </cell>
        </row>
        <row r="724">
          <cell r="A724" t="str">
            <v>152.702.11.1</v>
          </cell>
          <cell r="B724" t="str">
            <v>Сифон U-образный, ПП</v>
          </cell>
        </row>
        <row r="725">
          <cell r="A725" t="str">
            <v>152.704.11.1</v>
          </cell>
          <cell r="B725" t="str">
            <v>Сифон U-образный, ПП</v>
          </cell>
        </row>
        <row r="726">
          <cell r="A726" t="str">
            <v>152.711.11.1</v>
          </cell>
          <cell r="B726" t="str">
            <v>Сифон на 1 сливное отверстие, ПП, d 40 или 50 мм</v>
          </cell>
        </row>
        <row r="727">
          <cell r="A727" t="str">
            <v>152.713.11.1</v>
          </cell>
          <cell r="B727" t="str">
            <v>Сифон на 1 сливное отверстие, ПП, d 40 или 50 мм</v>
          </cell>
        </row>
        <row r="728">
          <cell r="A728" t="str">
            <v>152.715.11.1</v>
          </cell>
          <cell r="B728" t="str">
            <v>Сифон на 2 сливных отверстия, ПП, d 40 или 50 мм</v>
          </cell>
        </row>
        <row r="729">
          <cell r="A729" t="str">
            <v>152.717.11.1</v>
          </cell>
          <cell r="B729" t="str">
            <v>Сифон на 2 сливных отверстия, ПП, d 40 или 50 мм</v>
          </cell>
        </row>
        <row r="730">
          <cell r="A730" t="str">
            <v>152.730.11.1</v>
          </cell>
          <cell r="B730" t="str">
            <v>Слив-перелив, ПП</v>
          </cell>
        </row>
        <row r="731">
          <cell r="A731" t="str">
            <v>152.741.11.1</v>
          </cell>
          <cell r="B731" t="str">
            <v>Сифон, ПП, с накидной гайкой для чугунной и стальной мойки</v>
          </cell>
        </row>
        <row r="732">
          <cell r="A732" t="str">
            <v>152.742.11.1</v>
          </cell>
          <cell r="B732" t="str">
            <v>Сифон, ПП, с накидной гайкой для чугунной и стальной мойки</v>
          </cell>
        </row>
        <row r="733">
          <cell r="A733" t="str">
            <v>152.767.11.1</v>
          </cell>
          <cell r="B733" t="str">
            <v>Двойной штуцер для шланга, ПП, для кухонной мойки</v>
          </cell>
        </row>
        <row r="734">
          <cell r="A734" t="str">
            <v>152.768.11.1</v>
          </cell>
          <cell r="B734" t="str">
            <v>Сифон настенный/внутристенный</v>
          </cell>
        </row>
        <row r="735">
          <cell r="A735" t="str">
            <v>152.796.00.1</v>
          </cell>
          <cell r="B735" t="str">
            <v>Резиновая манжета</v>
          </cell>
        </row>
        <row r="736">
          <cell r="A736" t="str">
            <v>152.818.11.1</v>
          </cell>
          <cell r="B736" t="str">
            <v>Сифон на 2 сливных отверстия, ПП, d 50 мм</v>
          </cell>
        </row>
        <row r="737">
          <cell r="A737" t="str">
            <v>152.819.11.1</v>
          </cell>
          <cell r="B737" t="str">
            <v>Сифон на 1 сливное отверстие, ПП, d 50 мм</v>
          </cell>
        </row>
        <row r="738">
          <cell r="A738" t="str">
            <v>152.821.11.1</v>
          </cell>
          <cell r="B738" t="str">
            <v>Сифон на 3 сливных отверстия, d 40 мм</v>
          </cell>
        </row>
        <row r="739">
          <cell r="A739" t="str">
            <v>152.860.11.1</v>
          </cell>
          <cell r="B739" t="str">
            <v>Сифон, ПП, с запирающим устройством</v>
          </cell>
        </row>
        <row r="740">
          <cell r="A740" t="str">
            <v>152.861.11.1</v>
          </cell>
          <cell r="B740" t="str">
            <v>Сифон, ПП, с запирающим устройством</v>
          </cell>
        </row>
        <row r="741">
          <cell r="A741" t="str">
            <v>152.885.11.1</v>
          </cell>
          <cell r="B741" t="str">
            <v>Сифон на 1 сливное отверстие, ПП, d 40 мм</v>
          </cell>
        </row>
        <row r="742">
          <cell r="A742" t="str">
            <v>152.886.11.1</v>
          </cell>
          <cell r="B742" t="str">
            <v>Сифон на 2 сливных отверстия, ПП, d 40 мм</v>
          </cell>
        </row>
        <row r="743">
          <cell r="A743" t="str">
            <v>152.921.11.1</v>
          </cell>
          <cell r="B743" t="str">
            <v>Удлинительный патрубок  для 152.234...</v>
          </cell>
        </row>
        <row r="744">
          <cell r="A744" t="str">
            <v>152.941.11.1</v>
          </cell>
          <cell r="B744" t="str">
            <v>Сифон скрытого монтажа, с вертикальным выпуском, для Taro Nova</v>
          </cell>
        </row>
        <row r="745">
          <cell r="A745" t="str">
            <v>152.942.11.1</v>
          </cell>
          <cell r="B745" t="str">
            <v>Сифон скрытого монтажа, с горизонтальным выпуском, для Taro Nova</v>
          </cell>
        </row>
        <row r="746">
          <cell r="A746" t="str">
            <v>152.950.11.1</v>
          </cell>
          <cell r="B746" t="str">
            <v>Сифон для писсуара, горизонтальный выпуск d50, белый</v>
          </cell>
        </row>
        <row r="747">
          <cell r="A747" t="str">
            <v>152.951.11.1</v>
          </cell>
          <cell r="B747" t="str">
            <v>Сифон для писсуара, горизонтальный выпуск d50, белый</v>
          </cell>
        </row>
        <row r="748">
          <cell r="A748" t="str">
            <v>152.973.00.1</v>
          </cell>
          <cell r="B748" t="str">
            <v>Резьбовая крышка с ниппелем и уплотнением</v>
          </cell>
        </row>
        <row r="749">
          <cell r="A749" t="str">
            <v>152.974.00.1</v>
          </cell>
          <cell r="B749" t="str">
            <v>Резьбовая крышка с ниппелем и уплотнением</v>
          </cell>
        </row>
        <row r="750">
          <cell r="A750" t="str">
            <v>152.978.00.1</v>
          </cell>
          <cell r="B750" t="str">
            <v>Резьбовая крышка с ниппелем и уплотнением</v>
          </cell>
        </row>
        <row r="751">
          <cell r="A751" t="str">
            <v>152.979.00.1</v>
          </cell>
          <cell r="B751" t="str">
            <v>Резьбовая крышка с ниппелем и уплотнением</v>
          </cell>
        </row>
        <row r="752">
          <cell r="A752" t="str">
            <v>152.981.00.1</v>
          </cell>
          <cell r="B752" t="str">
            <v>Резьбовая крышка с ниппелем и уплотнением</v>
          </cell>
        </row>
        <row r="753">
          <cell r="A753" t="str">
            <v>153.564.16.1</v>
          </cell>
          <cell r="B753" t="str">
            <v>Резиновая манжета, 32 x 58</v>
          </cell>
        </row>
        <row r="754">
          <cell r="A754" t="str">
            <v>153.565.16.1</v>
          </cell>
          <cell r="B754" t="str">
            <v>Резиновая манжета, 40 x 58</v>
          </cell>
        </row>
        <row r="755">
          <cell r="A755" t="str">
            <v>153.566.16.1</v>
          </cell>
          <cell r="B755" t="str">
            <v>Резиновая манжета, 50 x 58</v>
          </cell>
        </row>
        <row r="756">
          <cell r="A756" t="str">
            <v>154.010.00.1</v>
          </cell>
          <cell r="B756" t="str">
            <v>Монтажный набор для поверхности душевой зоны Setaplano, высота гидрозатвора 50 мм, для 4 ножек, d50 мм</v>
          </cell>
        </row>
        <row r="757">
          <cell r="A757" t="str">
            <v>154.013.00.1</v>
          </cell>
          <cell r="B757" t="str">
            <v>Монтажный набор для поверхности душевой зоны Setaplano, высота гидрозатвора 50 мм, для 6 ножек, d50 мм</v>
          </cell>
        </row>
        <row r="758">
          <cell r="A758" t="str">
            <v>154.016.00.1</v>
          </cell>
          <cell r="B758" t="str">
            <v>Сифон для поверхности душевой зоны Setaplano, высота гидрозатвора 50 мм,  d50</v>
          </cell>
        </row>
        <row r="759">
          <cell r="A759" t="str">
            <v>154.020.00.1</v>
          </cell>
          <cell r="B759" t="str">
            <v>Монтажный набор для поверхности душевой зоны Setaplano, высота гидрозатвора 30 мм, для 4 ножек, d40 мм</v>
          </cell>
        </row>
        <row r="760">
          <cell r="A760" t="str">
            <v>154.021.00.1</v>
          </cell>
          <cell r="B760" t="str">
            <v>Монтажный набор для поверхности душевой зоны Setaplano, высота гидрозатвора 30 мм, для 6 ножек, d40 мм</v>
          </cell>
        </row>
        <row r="761">
          <cell r="A761" t="str">
            <v>154.022.00.1</v>
          </cell>
          <cell r="B761" t="str">
            <v>Сифон для поверхности душевой зоны Setaplano, высота гидрозатвора 30 мм, d40 мм</v>
          </cell>
        </row>
        <row r="762">
          <cell r="A762" t="str">
            <v>154.030.00.1</v>
          </cell>
          <cell r="B762" t="str">
            <v>Монтажный набор для поверхности душевой зоны Setaplano, без сифона, для монтажа через перекрытие, для 4 ножек, d50 мм</v>
          </cell>
        </row>
        <row r="763">
          <cell r="A763" t="str">
            <v>154.031.00.1</v>
          </cell>
          <cell r="B763" t="str">
            <v>Монтажный набор для поверхности душевой зоны Setaplano, без сифона, для монтажа через перекрытие, для 6 ножек, d50 мм</v>
          </cell>
        </row>
        <row r="764">
          <cell r="A764" t="str">
            <v>154.032.00.1</v>
          </cell>
          <cell r="B764" t="str">
            <v>Накладка сифона для поверхности для душевой зоны Setaplano, без сифона, для монтажа через перекрытие: d50 мм</v>
          </cell>
        </row>
        <row r="765">
          <cell r="A765" t="str">
            <v>154.036.00.1</v>
          </cell>
          <cell r="B765" t="str">
            <v>Регулирующиеся ножки для душевой поверхности Setaplano</v>
          </cell>
        </row>
        <row r="766">
          <cell r="A766" t="str">
            <v>154.050.00.1</v>
          </cell>
          <cell r="B766" t="str">
            <v>Трап для душа, с решёткой 8 х 8 см, высота пола от 90 мм, d50мм</v>
          </cell>
        </row>
        <row r="767">
          <cell r="A767" t="str">
            <v>154.052.00.1</v>
          </cell>
          <cell r="B767" t="str">
            <v>Трап для душа, с решёткой 8 х 8 см, высота пола от 65 мм, d40мм</v>
          </cell>
        </row>
        <row r="768">
          <cell r="A768" t="str">
            <v>154.053.00.1</v>
          </cell>
          <cell r="B768" t="str">
            <v>Трап для душа, без сифона, для монтажа через перекрытие: d50мм</v>
          </cell>
        </row>
        <row r="769">
          <cell r="A769" t="str">
            <v>154.150.00.1</v>
          </cell>
          <cell r="B769" t="str">
            <v>Корпус дренажного канала CleanLine, конструкции пола высотой от 90 мм</v>
          </cell>
        </row>
        <row r="770">
          <cell r="A770" t="str">
            <v>154.152.00.1</v>
          </cell>
          <cell r="B770" t="str">
            <v>Корпус дренажного канала CleanLine, конструкции пола высотой от 65 мм</v>
          </cell>
        </row>
        <row r="771">
          <cell r="A771" t="str">
            <v>154.153.00.1</v>
          </cell>
          <cell r="B771" t="str">
            <v>Корпус душевого канала CleanLine, без сифона, для монтаже через перекрытие</v>
          </cell>
        </row>
        <row r="772">
          <cell r="A772" t="str">
            <v>154.262.11.1</v>
          </cell>
          <cell r="B772" t="str">
            <v>Поверхность для душевой зоны Setaplano: 80х100 см</v>
          </cell>
        </row>
        <row r="773">
          <cell r="A773" t="str">
            <v>154.264.11.1</v>
          </cell>
          <cell r="B773" t="str">
            <v>Поверхность для душевой зоны Setaplano: 80х120 см</v>
          </cell>
        </row>
        <row r="774">
          <cell r="A774" t="str">
            <v>154.266.11.1</v>
          </cell>
          <cell r="B774" t="str">
            <v>Поверхность для душевой зоны Setaplano: 80х140 см</v>
          </cell>
        </row>
        <row r="775">
          <cell r="A775" t="str">
            <v>154.270.11.1</v>
          </cell>
          <cell r="B775" t="str">
            <v>Поверхность для душевой зоны Setaplano: 90х90 см</v>
          </cell>
        </row>
        <row r="776">
          <cell r="A776" t="str">
            <v>154.271.11.1</v>
          </cell>
          <cell r="B776" t="str">
            <v>Поверхность для душевой зоны Setaplano: 90х100 см</v>
          </cell>
        </row>
        <row r="777">
          <cell r="A777" t="str">
            <v>154.273.11.1</v>
          </cell>
          <cell r="B777" t="str">
            <v>Поверхность для душевой зоны Setaplano: 90х120 см</v>
          </cell>
        </row>
        <row r="778">
          <cell r="A778" t="str">
            <v>154.275.11.1</v>
          </cell>
          <cell r="B778" t="str">
            <v>Поверхность для душевой зоны Setaplano: 90х140 см</v>
          </cell>
        </row>
        <row r="779">
          <cell r="A779" t="str">
            <v>154.280.11.1</v>
          </cell>
          <cell r="B779" t="str">
            <v>Поверхность для душевой зоны Setaplano: 100х100 см</v>
          </cell>
        </row>
        <row r="780">
          <cell r="A780" t="str">
            <v>154.282.11.1</v>
          </cell>
          <cell r="B780" t="str">
            <v>Поверхность для душевой зоны Setaplano: 100х120 см</v>
          </cell>
        </row>
        <row r="781">
          <cell r="A781" t="str">
            <v>154.284.11.1</v>
          </cell>
          <cell r="B781" t="str">
            <v>Поверхность для душевой зоны Setaplano: 100х140 см</v>
          </cell>
        </row>
        <row r="782">
          <cell r="A782" t="str">
            <v>154.290.11.1</v>
          </cell>
          <cell r="B782" t="str">
            <v>Поверхность для душевой зоны Setaplano: 120х120 см</v>
          </cell>
        </row>
        <row r="783">
          <cell r="A783" t="str">
            <v>154.310.00.1</v>
          </cell>
          <cell r="B783" t="str">
            <v>Решетка 8x8 см., с креплением</v>
          </cell>
        </row>
        <row r="784">
          <cell r="A784" t="str">
            <v>154.311.00.1</v>
          </cell>
          <cell r="B784" t="str">
            <v>Решётка, круг, 8 x 8 см</v>
          </cell>
        </row>
        <row r="785">
          <cell r="A785" t="str">
            <v>154.312.00.1</v>
          </cell>
          <cell r="B785" t="str">
            <v>Решётка, квадрат , 8 x 8 см</v>
          </cell>
        </row>
        <row r="786">
          <cell r="A786" t="str">
            <v>154.335.11.1</v>
          </cell>
          <cell r="B786" t="str">
            <v>Декоративная накладка для душевого элемента, комплект, пластик, белый</v>
          </cell>
        </row>
        <row r="787">
          <cell r="A787" t="str">
            <v>154.335.21.1</v>
          </cell>
          <cell r="B787" t="str">
            <v>Декоративная накладка для душевого элемента, комплект, пластик, хром глянц</v>
          </cell>
        </row>
        <row r="788">
          <cell r="A788" t="str">
            <v>154.336.FW.1</v>
          </cell>
          <cell r="B788" t="str">
            <v>Декоративная накладка для душевого элемента, комплект, нержавеющая сталь</v>
          </cell>
        </row>
        <row r="789">
          <cell r="A789" t="str">
            <v>154.337.FW.1</v>
          </cell>
          <cell r="B789" t="str">
            <v>Декоративная накладка для душевого элемента, комплект, нержавеющая сталь , антивандальный крепеж</v>
          </cell>
        </row>
        <row r="790">
          <cell r="A790" t="str">
            <v>154.338.00.1</v>
          </cell>
          <cell r="B790" t="str">
            <v>Декоративная накладка для душевого элемента, комплект под плитку без рамки</v>
          </cell>
        </row>
        <row r="791">
          <cell r="A791" t="str">
            <v>154.339.00.1</v>
          </cell>
          <cell r="B791" t="str">
            <v>Декоративная накладка для душевого элемента, комплект под плитку с рамкой</v>
          </cell>
        </row>
        <row r="792">
          <cell r="A792" t="str">
            <v>154.340.FW.1</v>
          </cell>
          <cell r="B792" t="str">
            <v>Профиль сбора воды для душевого элемента L115 cm</v>
          </cell>
        </row>
        <row r="793">
          <cell r="A793" t="str">
            <v>154.341.FW.1</v>
          </cell>
          <cell r="B793" t="str">
            <v>Профиль сбора воды для душевого элемента L150 cm</v>
          </cell>
        </row>
        <row r="794">
          <cell r="A794" t="str">
            <v>154.450.00.1</v>
          </cell>
          <cell r="B794" t="str">
            <v>Дренажный канал CleanLine20, тёмный/матовый металл, L30-90см</v>
          </cell>
        </row>
        <row r="795">
          <cell r="A795" t="str">
            <v>154.450.KS.1</v>
          </cell>
          <cell r="B795" t="str">
            <v>Дренажный канал CleanLine20, полированный/матовый металл, L30-90см</v>
          </cell>
        </row>
        <row r="796">
          <cell r="A796" t="str">
            <v>154.451.00.1</v>
          </cell>
          <cell r="B796" t="str">
            <v>Дренажный канал CleanLine20, тёмный/матовый металл, L30-130см</v>
          </cell>
        </row>
        <row r="797">
          <cell r="A797" t="str">
            <v>154.451.KS.1</v>
          </cell>
          <cell r="B797" t="str">
            <v>Дренажный канал CleanLine20, полированный/матовый металл, L30-130см</v>
          </cell>
        </row>
        <row r="798">
          <cell r="A798" t="str">
            <v>154.456.00.1</v>
          </cell>
          <cell r="B798" t="str">
            <v>Дренажный канал CleanLine60, тёмный/матовый металл, L30-90см</v>
          </cell>
        </row>
        <row r="799">
          <cell r="A799" t="str">
            <v>154.456.KS.1</v>
          </cell>
          <cell r="B799" t="str">
            <v>Дренажный канал CleanLine60, полированный/матовый металл, L30-90см</v>
          </cell>
        </row>
        <row r="800">
          <cell r="A800" t="str">
            <v>154.457.00.1</v>
          </cell>
          <cell r="B800" t="str">
            <v>Дренажный канал CleanLine60, тёмный/матовый металл, L30-130см</v>
          </cell>
        </row>
        <row r="801">
          <cell r="A801" t="str">
            <v>154.457.KS.1</v>
          </cell>
          <cell r="B801" t="str">
            <v>Дренажный канал CleanLine60, полированный/матовый металл, L30-130см</v>
          </cell>
        </row>
        <row r="802">
          <cell r="A802" t="str">
            <v>154.458.00.1</v>
          </cell>
          <cell r="B802" t="str">
            <v>Дренажный канал CleanLine60 для тонких полов, матовый металл, L30-90см</v>
          </cell>
        </row>
        <row r="803">
          <cell r="A803" t="str">
            <v>154.459.00.1</v>
          </cell>
          <cell r="B803" t="str">
            <v>Дренажный канал CleanLine60 для тонких полов, матовый металл, L30-130см</v>
          </cell>
        </row>
        <row r="804">
          <cell r="A804" t="str">
            <v>154.462.00.1</v>
          </cell>
          <cell r="B804" t="str">
            <v>Монтажная рама для поверхности для душевой зоны Setaplano, до 100 см, для 4 ножек, 80х100 см</v>
          </cell>
        </row>
        <row r="805">
          <cell r="A805" t="str">
            <v>154.464.00.1</v>
          </cell>
          <cell r="B805" t="str">
            <v>Монтажная рама для поверхности для душевой зоны Setaplano, больше 100 см, для 6 ножек, 80х120 см</v>
          </cell>
        </row>
        <row r="806">
          <cell r="A806" t="str">
            <v>154.466.00.1</v>
          </cell>
          <cell r="B806" t="str">
            <v>Монтажная рама для поверхности для душевой зоны Setaplano, больше 100 см, для 6 ножек, 80х140 см</v>
          </cell>
        </row>
        <row r="807">
          <cell r="A807" t="str">
            <v>154.470.00.1</v>
          </cell>
          <cell r="B807" t="str">
            <v>Монтажная рама для поверхности для душевой зоны Setaplano, до 100 см, для 4 ножек, 90х90 см</v>
          </cell>
        </row>
        <row r="808">
          <cell r="A808" t="str">
            <v>154.471.00.1</v>
          </cell>
          <cell r="B808" t="str">
            <v>Монтажная рама для поверхности для душевой зоны Setaplano, до 100 см, для 4 ножек, 90х100 см</v>
          </cell>
        </row>
        <row r="809">
          <cell r="A809" t="str">
            <v>154.473.00.1</v>
          </cell>
          <cell r="B809" t="str">
            <v>Монтажная рама для поверхности для душевой зоны Setaplano, больше 100 см, для 6 ножек, 90х120 см</v>
          </cell>
        </row>
        <row r="810">
          <cell r="A810" t="str">
            <v>154.475.00.1</v>
          </cell>
          <cell r="B810" t="str">
            <v>Монтажная рама для поверхности для душевой зоны Setaplano, больше 100 см, для 6 ножек, 90х140 см</v>
          </cell>
        </row>
        <row r="811">
          <cell r="A811" t="str">
            <v>154.480.00.1</v>
          </cell>
          <cell r="B811" t="str">
            <v>Монтажная рама для поверхности для душевой зоны Setaplano, до 100 см, для 4 ножек, 100х100 см</v>
          </cell>
        </row>
        <row r="812">
          <cell r="A812" t="str">
            <v>154.482.00.1</v>
          </cell>
          <cell r="B812" t="str">
            <v>Монтажная рама для поверхности для душевой зоны Setaplano, больше 100 см, для 6 ножек, 100х120 см</v>
          </cell>
        </row>
        <row r="813">
          <cell r="A813" t="str">
            <v>154.484.00.1</v>
          </cell>
          <cell r="B813" t="str">
            <v>Монтажная рама для поверхности для душевой зоны Setaplano, больше 100 см, для 6 ножек, 100х140 см</v>
          </cell>
        </row>
        <row r="814">
          <cell r="A814" t="str">
            <v>154.490.00.1</v>
          </cell>
          <cell r="B814" t="str">
            <v>Монтажная рама для поверхности для душевой зоны Setaplano, больше 100 см, для 6 ножек, 120х120 см</v>
          </cell>
        </row>
        <row r="815">
          <cell r="A815" t="str">
            <v>156.050.00.1</v>
          </cell>
          <cell r="B815" t="str">
            <v>Звукоизолирующий комплект</v>
          </cell>
        </row>
        <row r="816">
          <cell r="A816" t="str">
            <v>167.733.16.1</v>
          </cell>
          <cell r="B816" t="str">
            <v>S-образный сифон для чаши Генуя, горизонтальный выпуск</v>
          </cell>
        </row>
        <row r="817">
          <cell r="A817" t="str">
            <v>167.734.16.1</v>
          </cell>
          <cell r="B817" t="str">
            <v>S-образный сифон для чаши Генуя, вертикальный выпуск</v>
          </cell>
        </row>
        <row r="818">
          <cell r="A818" t="str">
            <v>185.100.11.1</v>
          </cell>
          <cell r="B818" t="str">
            <v>Напольный унитаз-биде AquaClean 8000plus с наружным бачком, белый</v>
          </cell>
        </row>
        <row r="819">
          <cell r="A819" t="str">
            <v>186.100.11.1</v>
          </cell>
          <cell r="B819" t="str">
            <v>Подвесной унитаз-биде AquaClean 8000plus с наружным бачком, белый</v>
          </cell>
        </row>
        <row r="820">
          <cell r="A820" t="str">
            <v>213.895.11.1</v>
          </cell>
          <cell r="B820" t="str">
            <v>Переход, ПП, с уплотнением</v>
          </cell>
        </row>
        <row r="821">
          <cell r="A821" t="str">
            <v>213.906.11.1</v>
          </cell>
          <cell r="B821" t="str">
            <v>Переход, ПП, с уплотнением 2" x 1 1/2"</v>
          </cell>
        </row>
        <row r="822">
          <cell r="A822" t="str">
            <v>217.713.11.1</v>
          </cell>
          <cell r="B822" t="str">
            <v>Колпачки для шпилек унитаза</v>
          </cell>
        </row>
        <row r="823">
          <cell r="A823" t="str">
            <v>217.713.46.1</v>
          </cell>
          <cell r="B823" t="str">
            <v>Колпачки для шпилек унитаза</v>
          </cell>
        </row>
        <row r="824">
          <cell r="A824" t="str">
            <v>238.192.00.2</v>
          </cell>
          <cell r="B824" t="str">
            <v>Угловой запорный вентиль 1/2"</v>
          </cell>
        </row>
        <row r="825">
          <cell r="A825" t="str">
            <v>240.017.00.1</v>
          </cell>
          <cell r="B825" t="str">
            <v>Трубка для впускного клапана, подвод воды сзади по центру</v>
          </cell>
        </row>
        <row r="826">
          <cell r="A826" t="str">
            <v>240.116.00.1</v>
          </cell>
          <cell r="B826" t="str">
            <v>Фильтр с активированным углем для AquaClean 5000, 5000plus</v>
          </cell>
        </row>
        <row r="827">
          <cell r="A827" t="str">
            <v>240.396.00.1</v>
          </cell>
          <cell r="B827" t="str">
            <v>Комплект соединительных патрубков для подвода воды слева/справа</v>
          </cell>
        </row>
        <row r="828">
          <cell r="A828" t="str">
            <v>240.495.00.1</v>
          </cell>
          <cell r="B828" t="str">
            <v>Переходная плита для Geberit AquaClean 5000/5000plus</v>
          </cell>
        </row>
        <row r="829">
          <cell r="A829" t="str">
            <v>240.635.00.1</v>
          </cell>
          <cell r="B829" t="str">
            <v>Соединительный комплект UP200 Н98</v>
          </cell>
        </row>
        <row r="830">
          <cell r="A830" t="str">
            <v>240.705.00.1</v>
          </cell>
          <cell r="B830" t="str">
            <v xml:space="preserve">Впускной клапан type 380, подвод воды сбоку слева/справа, 3/8", ниппель из латуни </v>
          </cell>
        </row>
        <row r="831">
          <cell r="A831" t="str">
            <v>240.938.00.1</v>
          </cell>
          <cell r="B831" t="str">
            <v>Переходник для монтиажных элементов Sigms, Omega, Kappa</v>
          </cell>
        </row>
        <row r="832">
          <cell r="A832" t="str">
            <v>241.154.00.1</v>
          </cell>
          <cell r="B832" t="str">
            <v>Комплект для электрического подключения блока HyTronic</v>
          </cell>
        </row>
        <row r="833">
          <cell r="A833" t="str">
            <v>241.155.00.1</v>
          </cell>
          <cell r="B833" t="str">
            <v>Комплект для электрического подключения блока HyTronic</v>
          </cell>
        </row>
        <row r="834">
          <cell r="A834" t="str">
            <v>241.411.11.1</v>
          </cell>
          <cell r="B834" t="str">
            <v>Защитный патрубок для сифона, d 32 мм</v>
          </cell>
        </row>
        <row r="835">
          <cell r="A835" t="str">
            <v>241.411.21.1</v>
          </cell>
          <cell r="B835" t="str">
            <v>Защитный патрубок для сифона, d 32 мм</v>
          </cell>
        </row>
        <row r="836">
          <cell r="A836" t="str">
            <v>241.502.11.1</v>
          </cell>
          <cell r="B836" t="str">
            <v>Удлинитель для выпуска сифона с уплотнительным кольцом, d 40 мм</v>
          </cell>
        </row>
        <row r="837">
          <cell r="A837" t="str">
            <v>241.502.21.1</v>
          </cell>
          <cell r="B837" t="str">
            <v>Удлинитель для выпуска сифона с уплотнительным кольцом, d 40 мм</v>
          </cell>
        </row>
        <row r="838">
          <cell r="A838" t="str">
            <v>241.507.11.1</v>
          </cell>
          <cell r="B838" t="str">
            <v>Юбка для выпуска сифона, d 32 мм</v>
          </cell>
        </row>
        <row r="839">
          <cell r="A839" t="str">
            <v>241.507.21.1</v>
          </cell>
          <cell r="B839" t="str">
            <v>Юбка для выпуска сифона, d 32 мм</v>
          </cell>
        </row>
        <row r="840">
          <cell r="A840" t="str">
            <v>241.508.11.1</v>
          </cell>
          <cell r="B840" t="str">
            <v>Юбка для выпуска сифона, d 40 мм</v>
          </cell>
        </row>
        <row r="841">
          <cell r="A841" t="str">
            <v>241.508.21.1</v>
          </cell>
          <cell r="B841" t="str">
            <v>Юбка для выпуска сифона, d 40 мм</v>
          </cell>
        </row>
        <row r="842">
          <cell r="A842" t="str">
            <v>241.568.00.1</v>
          </cell>
          <cell r="B842" t="str">
            <v>HyTronic кнопка дистанционной активации смыва унитаза с радиоуправлением</v>
          </cell>
        </row>
        <row r="843">
          <cell r="A843" t="str">
            <v>241.586.00.1</v>
          </cell>
          <cell r="B843" t="str">
            <v>Соединительный отвод 3/8'' с резьбовым соединением</v>
          </cell>
        </row>
        <row r="844">
          <cell r="A844" t="str">
            <v>241.631.00.1</v>
          </cell>
          <cell r="B844" t="str">
            <v>Монтажный коплект с трансформатором для электропитания группы смесителей</v>
          </cell>
        </row>
        <row r="845">
          <cell r="A845" t="str">
            <v>241.719.21.1</v>
          </cell>
          <cell r="B845" t="str">
            <v>Сменный комплект для сливного-переливного отверстия, хром глянец</v>
          </cell>
        </row>
        <row r="846">
          <cell r="A846" t="str">
            <v>242.001.00.1</v>
          </cell>
          <cell r="B846" t="str">
            <v>Подрозетник для электропитания для унитаза-биде AquaClean 8000</v>
          </cell>
        </row>
        <row r="847">
          <cell r="A847" t="str">
            <v>242.018.00.1</v>
          </cell>
          <cell r="B847" t="str">
            <v>Резиновая манжета для входного отверстия унитаза</v>
          </cell>
        </row>
        <row r="848">
          <cell r="A848" t="str">
            <v>242.042.00.1</v>
          </cell>
          <cell r="B848" t="str">
            <v>Планка для подвода воды для писсуара</v>
          </cell>
        </row>
        <row r="849">
          <cell r="A849" t="str">
            <v>242.126.11.1</v>
          </cell>
          <cell r="B849" t="str">
            <v>Удлинитель Geberit для прямого соединения, белый</v>
          </cell>
        </row>
        <row r="850">
          <cell r="A850" t="str">
            <v>242.126.21.1</v>
          </cell>
          <cell r="B850" t="str">
            <v>Удлинитель Geberit для прямого соединения, хром глянец</v>
          </cell>
        </row>
        <row r="851">
          <cell r="A851" t="str">
            <v>242.307.21.1</v>
          </cell>
          <cell r="B851" t="str">
            <v>Аэратор для смесителя Geberit 6 л/мин, поворотный, хром глянцевый</v>
          </cell>
        </row>
        <row r="852">
          <cell r="A852" t="str">
            <v>242.309.00.1</v>
          </cell>
          <cell r="B852" t="str">
            <v>Переход для резьбового присоединения писсуара</v>
          </cell>
        </row>
        <row r="853">
          <cell r="A853" t="str">
            <v>242.349.00.1</v>
          </cell>
          <cell r="B853" t="str">
            <v>Электро кабель для HyTronic WT 2,8м</v>
          </cell>
        </row>
        <row r="854">
          <cell r="A854" t="str">
            <v>242.437.11.1</v>
          </cell>
          <cell r="B854" t="str">
            <v>Заглушка, ПП</v>
          </cell>
        </row>
        <row r="855">
          <cell r="A855" t="str">
            <v>242.545.00.1</v>
          </cell>
          <cell r="B855" t="str">
            <v xml:space="preserve">Очищающая жидкость для Geberit AquaClean </v>
          </cell>
        </row>
        <row r="856">
          <cell r="A856" t="str">
            <v>242.546.00.1</v>
          </cell>
          <cell r="B856" t="str">
            <v>Средство для очистки Geberit AquaClean</v>
          </cell>
        </row>
        <row r="857">
          <cell r="A857" t="str">
            <v>242.547.00.1</v>
          </cell>
          <cell r="B857" t="str">
            <v>Средство для очистки Geberit AquaClean, комплект</v>
          </cell>
        </row>
        <row r="858">
          <cell r="A858" t="str">
            <v>242.555.00.1</v>
          </cell>
          <cell r="B858" t="str">
            <v>Угольный фильтр, тип 1</v>
          </cell>
        </row>
        <row r="859">
          <cell r="A859" t="str">
            <v>242.645.21.1</v>
          </cell>
          <cell r="B859" t="str">
            <v>Аэратор для смесителя 1,9 л., без ключа, хром глянцевый</v>
          </cell>
        </row>
        <row r="860">
          <cell r="A860" t="str">
            <v>242.691.11.1</v>
          </cell>
          <cell r="B860" t="str">
            <v>Штуцер для шланга, ПП</v>
          </cell>
        </row>
        <row r="861">
          <cell r="A861" t="str">
            <v>242.692.11.1</v>
          </cell>
          <cell r="B861" t="str">
            <v>Переход, ПП, с уплотнением</v>
          </cell>
        </row>
        <row r="862">
          <cell r="A862" t="str">
            <v>242.834.21.1</v>
          </cell>
          <cell r="B862" t="str">
            <v>Аэратор для смесителя Geberit 3.8 л/мин, без ключа, хром глянцевый</v>
          </cell>
        </row>
        <row r="863">
          <cell r="A863" t="str">
            <v>242.837.00.1</v>
          </cell>
          <cell r="B863" t="str">
            <v>Монтажная коробка для  Geberit AquaClean</v>
          </cell>
        </row>
        <row r="864">
          <cell r="A864" t="str">
            <v>242.839.P0.1</v>
          </cell>
          <cell r="B864" t="str">
            <v>Кабель подключения 230В с вилкой для Geberit AquaClean Sela</v>
          </cell>
        </row>
        <row r="865">
          <cell r="A865" t="str">
            <v>242.977.00.1</v>
          </cell>
          <cell r="B865" t="str">
            <v>Монтажна коробка для Geberit AquaClean Mera</v>
          </cell>
        </row>
        <row r="866">
          <cell r="A866" t="str">
            <v>243.168.00.1</v>
          </cell>
          <cell r="B866" t="str">
            <v>Монтажный набор для Geberit Sigma, с монтажом заподлицо, бачек 12 cм</v>
          </cell>
        </row>
        <row r="867">
          <cell r="A867" t="str">
            <v>243.173.00.1</v>
          </cell>
          <cell r="B867" t="str">
            <v>Металлизированная подводка 3/4", для Geberit Sigma 8 см</v>
          </cell>
        </row>
        <row r="868">
          <cell r="A868" t="str">
            <v>243.275.00.1</v>
          </cell>
          <cell r="B868" t="str">
            <v>Привод смыва для писсуара для Preda и Selva, 220В</v>
          </cell>
        </row>
        <row r="869">
          <cell r="A869" t="str">
            <v>243.276.00.1</v>
          </cell>
          <cell r="B869" t="str">
            <v>Привод смыва для писсуара для Preda и Selva, батарея 9 В</v>
          </cell>
        </row>
        <row r="870">
          <cell r="A870" t="str">
            <v>243.277.00.1</v>
          </cell>
          <cell r="B870" t="str">
            <v>Привод смыва для писсуара для Preda и Selva, самоподдерживающийся источник питания</v>
          </cell>
        </row>
        <row r="871">
          <cell r="A871" t="str">
            <v>243.584.00.1</v>
          </cell>
          <cell r="B871" t="str">
            <v>Дезодорирующая сетка для писуаров Geberit</v>
          </cell>
        </row>
        <row r="872">
          <cell r="A872" t="str">
            <v>243.625.00.1</v>
          </cell>
          <cell r="B872" t="str">
            <v>Аератор для смеcителей Piave и Brenta: 5 л/мин</v>
          </cell>
        </row>
        <row r="873">
          <cell r="A873" t="str">
            <v>243.626.21.1</v>
          </cell>
          <cell r="B873" t="str">
            <v>Аэратор для смесителя 1,3 л/мин, без ключа, хром глянцевый</v>
          </cell>
        </row>
        <row r="874">
          <cell r="A874" t="str">
            <v>243.635.00.1</v>
          </cell>
          <cell r="B874" t="str">
            <v>Аератор для смесителей Piave и Brenta: 5 л/мин, поворотный</v>
          </cell>
        </row>
        <row r="875">
          <cell r="A875" t="str">
            <v>243.636.00.1</v>
          </cell>
          <cell r="B875" t="str">
            <v>Аератор для смесителей Piave и Brenta: 3.8 л/мин</v>
          </cell>
        </row>
        <row r="876">
          <cell r="A876" t="str">
            <v>243.637.00.1</v>
          </cell>
          <cell r="B876" t="str">
            <v>Аератор для смесителей Piave и Brenta: 1.9 л/мин</v>
          </cell>
        </row>
        <row r="877">
          <cell r="A877" t="str">
            <v>243.638.00.1</v>
          </cell>
          <cell r="B877" t="str">
            <v>Аератор для смесителей Piave и Brenta: 1.3 л/мин</v>
          </cell>
        </row>
        <row r="878">
          <cell r="A878" t="str">
            <v>249.801.00.1</v>
          </cell>
          <cell r="B878" t="str">
            <v>Комплект соединительных патрубков для Geberit AquaClean на Sigma бачки 12 cм UP300/UP320</v>
          </cell>
        </row>
        <row r="879">
          <cell r="A879" t="str">
            <v>250.022.00.1</v>
          </cell>
          <cell r="B879" t="str">
            <v>Угольный фильтр для AquaClean</v>
          </cell>
        </row>
        <row r="880">
          <cell r="A880" t="str">
            <v>273.645.21.2</v>
          </cell>
          <cell r="B880" t="str">
            <v>Механизмы  type 290-360  для керамических бачков, двойной смыв, хром глянцевый,  с впускным клапаном Impuls360 3/8", подвод воды снизу, ниппель из пластика</v>
          </cell>
        </row>
        <row r="881">
          <cell r="A881" t="str">
            <v>281.004.00.1</v>
          </cell>
          <cell r="B881" t="str">
            <v>Запасной впускной клапан Impuls380 3/8" и 1/2", подвод воды сбоку</v>
          </cell>
        </row>
        <row r="882">
          <cell r="A882" t="str">
            <v>281.207.00.1</v>
          </cell>
          <cell r="B882" t="str">
            <v>Впускной клапан Impuls360 3/8" для наружного бачка</v>
          </cell>
        </row>
        <row r="883">
          <cell r="A883" t="str">
            <v>281.208.00.1</v>
          </cell>
          <cell r="B883" t="str">
            <v>Впускной клапан Impuls360 1/2" для наружного бачка</v>
          </cell>
        </row>
        <row r="884">
          <cell r="A884" t="str">
            <v>282.303.21.2</v>
          </cell>
          <cell r="B884" t="str">
            <v>Cливной клапан type 290, двойной смыв, хром глянцевый</v>
          </cell>
        </row>
        <row r="885">
          <cell r="A885" t="str">
            <v>283.311.21.2</v>
          </cell>
          <cell r="B885" t="str">
            <v>Смывной механизм type 290-360 для керамических бачков с впускным клапаном Impuls360 3/8", двойной смыв, хром глянцевый, подвод воды снизу, ниппель из латуни</v>
          </cell>
        </row>
        <row r="886">
          <cell r="A886" t="str">
            <v>283.313.21.2</v>
          </cell>
          <cell r="B886" t="str">
            <v>Смывной механизм type 290-380, двойного смыва, хром глянцевый,  универсальное подключение воды, 3/8 "и 1/2", ниппель из латуни</v>
          </cell>
        </row>
        <row r="887">
          <cell r="A887" t="str">
            <v>352.328.08.1</v>
          </cell>
          <cell r="B887" t="str">
            <v>Сливной патрубок для мойки из нержавеющей стали</v>
          </cell>
        </row>
        <row r="888">
          <cell r="A888" t="str">
            <v>352.329.08.1</v>
          </cell>
          <cell r="B888" t="str">
            <v>Сливной патрубок для керамической мойки</v>
          </cell>
        </row>
        <row r="889">
          <cell r="A889" t="str">
            <v>352.331.08.1</v>
          </cell>
          <cell r="B889" t="str">
            <v>Пробка без цепочки, ПП</v>
          </cell>
        </row>
        <row r="890">
          <cell r="A890" t="str">
            <v>352.332.08.1</v>
          </cell>
          <cell r="B890" t="str">
            <v>Пробка с пятью отверстиями</v>
          </cell>
        </row>
        <row r="891">
          <cell r="A891" t="str">
            <v>352.333.08.1</v>
          </cell>
          <cell r="B891" t="str">
            <v>Фитинг конический для переливной трубы, ПП</v>
          </cell>
        </row>
        <row r="892">
          <cell r="A892" t="str">
            <v>352.354.16.1</v>
          </cell>
          <cell r="B892" t="str">
            <v>Воронка овальная</v>
          </cell>
        </row>
        <row r="893">
          <cell r="A893" t="str">
            <v>352.368.00.1</v>
          </cell>
          <cell r="B893" t="str">
            <v>Крепежные кронштейны</v>
          </cell>
        </row>
        <row r="894">
          <cell r="A894" t="str">
            <v>352.377.16.1</v>
          </cell>
          <cell r="B894" t="str">
            <v>Воронка овальная лабораторная с фильтром, d40мм</v>
          </cell>
        </row>
        <row r="895">
          <cell r="A895" t="str">
            <v>352.379.16.1</v>
          </cell>
          <cell r="B895" t="str">
            <v>Воронка овальная лабораторная с фильтром, d50мм</v>
          </cell>
        </row>
        <row r="896">
          <cell r="A896" t="str">
            <v>352.389.08.1</v>
          </cell>
          <cell r="B896" t="str">
            <v>Лабораторный слив прямоугольного сечения с фильтром</v>
          </cell>
        </row>
        <row r="897">
          <cell r="A897" t="str">
            <v>359.144.11.1</v>
          </cell>
          <cell r="B897" t="str">
            <v>Адаптер, ПВХ, d90мм d1=100мм d2=94мм, белый</v>
          </cell>
        </row>
        <row r="898">
          <cell r="A898" t="str">
            <v>361.620.00.1</v>
          </cell>
          <cell r="B898" t="str">
            <v>Трап из ПНД переменной высоты, с приемной воронкой из ПП,  с решеткой из нержавеющей стали 10х10 см</v>
          </cell>
        </row>
        <row r="899">
          <cell r="A899" t="str">
            <v>361.621.00.1</v>
          </cell>
          <cell r="B899" t="str">
            <v>Трап из ПНД переменной высоты, с приемной воронкой из ПВХ,  с решеткой из нержавеющей стали 10х10 см</v>
          </cell>
        </row>
        <row r="900">
          <cell r="A900" t="str">
            <v>363.653.00.1</v>
          </cell>
          <cell r="B900" t="str">
            <v>Трап переменной высоты с приемной воронкой из ПП, с решеткой из нерж. стали 10 х 10 см , с выпуском d 56 или 50 мм</v>
          </cell>
        </row>
        <row r="901">
          <cell r="A901" t="str">
            <v>364.637.00.1</v>
          </cell>
          <cell r="B901" t="str">
            <v>Трап из ПНД переменной высоты , с приемной воронкой из ПП , с решеткой из нерж. стали, с горизонтальным выпуском</v>
          </cell>
        </row>
        <row r="902">
          <cell r="A902" t="str">
            <v>364.673.00.1</v>
          </cell>
          <cell r="B902" t="str">
            <v>Трап переменной высоты , с приемной воронкой из ПП , с решеткой из нерж. стали, выпуском d63 или 56 мм</v>
          </cell>
        </row>
        <row r="903">
          <cell r="A903" t="str">
            <v>367.630.16.1</v>
          </cell>
          <cell r="B903" t="str">
            <v>Трап из ПНД переменной высоты, с выпуском d 110 мм, впускной патрубок d 56мм</v>
          </cell>
        </row>
        <row r="904">
          <cell r="A904" t="str">
            <v>388.001.00.1</v>
          </cell>
          <cell r="B904" t="str">
            <v xml:space="preserve">Трап из ПНД 75 мм </v>
          </cell>
        </row>
        <row r="905">
          <cell r="A905" t="str">
            <v>388.005.00.1</v>
          </cell>
          <cell r="B905" t="str">
            <v xml:space="preserve">Набор для трапа </v>
          </cell>
        </row>
        <row r="906">
          <cell r="A906" t="str">
            <v>388.350.29.1</v>
          </cell>
          <cell r="B906" t="str">
            <v>Патрубок S-образный, ПВХ, d90мм d100-105.6мм, серый</v>
          </cell>
        </row>
        <row r="907">
          <cell r="A907" t="str">
            <v>405.012.00.1</v>
          </cell>
          <cell r="B907" t="str">
            <v>Соединительный комплект из ПНД с отступом, длина 18 см</v>
          </cell>
        </row>
        <row r="908">
          <cell r="A908" t="str">
            <v>405.116.00.1</v>
          </cell>
          <cell r="B908" t="str">
            <v>Соединительный комплект из ПНД с отступом, длина 18 см</v>
          </cell>
        </row>
        <row r="909">
          <cell r="A909" t="str">
            <v>457.534.00.1</v>
          </cell>
          <cell r="B909" t="str">
            <v>Монтажный элемент Kombifix для душевой системы, выпуск d50 мм</v>
          </cell>
        </row>
        <row r="910">
          <cell r="A910" t="str">
            <v>457.536.00.1</v>
          </cell>
          <cell r="B910" t="str">
            <v>Монтажный элемент Kombifix для душевой системы, выпуск d40 мм, низкая высота конструкции</v>
          </cell>
        </row>
        <row r="911">
          <cell r="A911" t="str">
            <v>611.297.00.1</v>
          </cell>
          <cell r="B911" t="str">
            <v>Установочный угольник MEPLA с наружной резьбой, латунь</v>
          </cell>
        </row>
        <row r="912">
          <cell r="A912" t="str">
            <v>616.032.00.1</v>
          </cell>
          <cell r="B912" t="str">
            <v>Монтажный блок MeplaFix для установки HansaVarox, с гидроизоляцией</v>
          </cell>
        </row>
        <row r="913">
          <cell r="A913" t="str">
            <v>854.187.11.1</v>
          </cell>
          <cell r="B913" t="str">
            <v>Юбка, ПП, d 40 мм</v>
          </cell>
        </row>
        <row r="914">
          <cell r="A914" t="str">
            <v>854.188.11.1</v>
          </cell>
          <cell r="B914" t="str">
            <v>Юбка, ПП, d 50 мм</v>
          </cell>
        </row>
        <row r="915">
          <cell r="A915" t="str">
            <v>854.909.11.1</v>
          </cell>
          <cell r="B915" t="str">
            <v>Юбка, ПП, d 50 мм</v>
          </cell>
        </row>
        <row r="916">
          <cell r="A916" t="str">
            <v>115.884.JM.1</v>
          </cell>
          <cell r="B916" t="str">
            <v>Смывная клавиша Geberit Sigma21 двойной смыв: Mustang slate</v>
          </cell>
        </row>
        <row r="917">
          <cell r="A917" t="str">
            <v>115.884.TG.1</v>
          </cell>
          <cell r="B917" t="str">
            <v>Смывная клавиша Geberit  Sigma21 двойной смыв: стекло песочное</v>
          </cell>
        </row>
        <row r="918">
          <cell r="A918" t="str">
            <v>115.884.SI.1</v>
          </cell>
          <cell r="B918" t="str">
            <v>Смывная клавиша Geberit Sigma21 двойной смыв:  стекло белое</v>
          </cell>
        </row>
        <row r="919">
          <cell r="A919" t="str">
            <v>115.884.SJ.1</v>
          </cell>
          <cell r="B919" t="str">
            <v>Смывная клавиша Geberit Sigma21 двойной смыв: стекло черное</v>
          </cell>
        </row>
        <row r="920">
          <cell r="A920" t="str">
            <v>115.884.00.1</v>
          </cell>
          <cell r="B920" t="str">
            <v>Смывная клавиша Geberit Sigma21 двойной смыв: для индивидуальной вставки</v>
          </cell>
        </row>
        <row r="921">
          <cell r="A921" t="str">
            <v>136.730.00.3</v>
          </cell>
          <cell r="B921" t="str">
            <v>Впускной клапан Geberit Тип333, подвод воды с боку, 3/8" и 1/2", нипель из латуни, UA/RU</v>
          </cell>
        </row>
        <row r="922">
          <cell r="A922" t="str">
            <v>136.728.00.3</v>
          </cell>
          <cell r="B922" t="str">
            <v>Впускной клапан Geberit Тип333, подвод воды с боку, 3/8", нипель из пластика</v>
          </cell>
        </row>
        <row r="923">
          <cell r="A923" t="str">
            <v>136.724.00.3</v>
          </cell>
          <cell r="B923" t="str">
            <v>Впускной клапан Geberit Тип333, подвод воды с боку, 3/8" и 1/2", нипель из латуни</v>
          </cell>
        </row>
        <row r="924">
          <cell r="A924" t="str">
            <v>136.723.00.3</v>
          </cell>
          <cell r="B924" t="str">
            <v>Впускной клапан Geberit Тип333, подвод воды с боку, 3/8", нипель из латуни</v>
          </cell>
        </row>
        <row r="925">
          <cell r="A925" t="str">
            <v>115.911.00.1</v>
          </cell>
          <cell r="B925" t="str">
            <v>Комплект для реконструкции электронного смыва писсуара Geberit с защитной крышкой 13 x 13 cm, для монтажного элемента d32мм</v>
          </cell>
        </row>
        <row r="926">
          <cell r="A926" t="str">
            <v>115.912.00.1</v>
          </cell>
          <cell r="B926" t="str">
            <v>Комплект для реконструкции пневматического смыва писсуара Geberit с смывной клавишей 13 x 13 cm, для монтажного элемента d32мм</v>
          </cell>
        </row>
        <row r="927">
          <cell r="A927" t="str">
            <v>115.913.00.1</v>
          </cell>
          <cell r="B927" t="str">
            <v>Комплект для реконструкции смыва писсуара Geberit, для монтажного комплекта d32, защитная крышка 13 x 13 cm, гибкий шланг</v>
          </cell>
        </row>
        <row r="928">
          <cell r="A928" t="str">
            <v>115.917.00.1</v>
          </cell>
          <cell r="B928" t="str">
            <v>Соединительный отвод 90° для реконструкции, для скрытого смыва писсуара</v>
          </cell>
        </row>
        <row r="929">
          <cell r="A929" t="str">
            <v>115.928.00.1</v>
          </cell>
          <cell r="B929" t="str">
            <v>Комплект для реконструкции смыва писсуара Gebert,  для монтажного элемента или монтажного комплекта d32, защитная крышка 16 x 16 cm, гибкий шланг</v>
          </cell>
        </row>
        <row r="930">
          <cell r="A930" t="str">
            <v>115.998.00.1</v>
          </cell>
          <cell r="B930" t="str">
            <v>Комплект для реконструкции смыва писсуара Geberit, для монтажного элемента d32, защитная крышка 18 x 21 cm, гибкий шланг</v>
          </cell>
        </row>
        <row r="931">
          <cell r="A931" t="str">
            <v>116.141.00.1</v>
          </cell>
          <cell r="B931" t="str">
            <v>Писсуар Geberit Tamina, без воды</v>
          </cell>
        </row>
        <row r="932">
          <cell r="A932" t="str">
            <v>116.140.00.1</v>
          </cell>
          <cell r="B932" t="str">
            <v>Писсуар Geberit Tamina для встроенной системы смыва</v>
          </cell>
        </row>
        <row r="933">
          <cell r="A933" t="str">
            <v>116.147.00.1</v>
          </cell>
          <cell r="B933" t="str">
            <v>Писсуар Geberit Tamina для интегрированной системы смыва</v>
          </cell>
        </row>
        <row r="934">
          <cell r="A934" t="str">
            <v>116.142.00.1</v>
          </cell>
          <cell r="B934" t="str">
            <v>Писсуар Geberit Tamina с интегрированной системой смыва, питание от сети</v>
          </cell>
        </row>
        <row r="935">
          <cell r="A935" t="str">
            <v>116.143.00.1</v>
          </cell>
          <cell r="B935" t="str">
            <v>Писсуар Geberit Taminaс интегрированной системой смыва, питание батарея</v>
          </cell>
        </row>
        <row r="936">
          <cell r="A936" t="str">
            <v>116.144.00.1</v>
          </cell>
          <cell r="B936" t="str">
            <v>Писсуар Geberit Tamina с интегрированной системой смыва, питание генератор</v>
          </cell>
        </row>
        <row r="937">
          <cell r="A937" t="str">
            <v>116.068.00.1</v>
          </cell>
          <cell r="B937" t="str">
            <v>Комплект крепления к пустотелой стене</v>
          </cell>
        </row>
        <row r="938">
          <cell r="A938" t="str">
            <v>154.455.00.1</v>
          </cell>
          <cell r="B938" t="str">
            <v>Дренажный канал Geberit CleanLine, для облицовки плиткой</v>
          </cell>
        </row>
        <row r="939">
          <cell r="A939" t="str">
            <v>980.057.00.1</v>
          </cell>
          <cell r="B939" t="str">
            <v>Демонстрационный дренажный канал Geberit CleanLine, для облицовки плиткой</v>
          </cell>
        </row>
        <row r="940">
          <cell r="A940" t="str">
            <v>146.074.11.1</v>
          </cell>
          <cell r="B940" t="str">
            <v>Кришка-биде Geberit AquaClean Tuma Classic: белая</v>
          </cell>
        </row>
        <row r="941">
          <cell r="A941" t="str">
            <v>146.094.11.1</v>
          </cell>
          <cell r="B941" t="str">
            <v>Кришка-биде Geberit AquaClean Tuma Classic с подвесным унитазом Rimfree</v>
          </cell>
        </row>
        <row r="942">
          <cell r="A942" t="str">
            <v>146.274.11.1</v>
          </cell>
          <cell r="B942" t="str">
            <v>Кришка-биде Geberit AquaClean Tuma Comfort: белая</v>
          </cell>
        </row>
        <row r="943">
          <cell r="A943" t="str">
            <v>146.274.SI.1</v>
          </cell>
          <cell r="B943" t="str">
            <v>Кришка-биде Geberit AquaClean Tuma Comfort: белое стекло</v>
          </cell>
        </row>
        <row r="944">
          <cell r="A944" t="str">
            <v>146.274.SJ.1</v>
          </cell>
          <cell r="B944" t="str">
            <v>Кришка-биде Geberit AquaClean Tuma Comfort: черное стекло</v>
          </cell>
        </row>
        <row r="945">
          <cell r="A945" t="str">
            <v>146.274.FW.1</v>
          </cell>
          <cell r="B945" t="str">
            <v>Кришка-биде Geberit AquaClean Tuma Comfort: нержавеющая сталь</v>
          </cell>
        </row>
        <row r="946">
          <cell r="A946" t="str">
            <v>146.294.11.1</v>
          </cell>
          <cell r="B946" t="str">
            <v>Кришка-биде Geberit AquaClean Tuma Comfort с подвесным унитазом Rimfree: белая</v>
          </cell>
        </row>
        <row r="947">
          <cell r="A947" t="str">
            <v>146.294.SI.1</v>
          </cell>
          <cell r="B947" t="str">
            <v>Кришка-биде Geberit AquaClean Tuma Comfort  с подвесным унитазом Rimfree: белое стекло</v>
          </cell>
        </row>
        <row r="948">
          <cell r="A948" t="str">
            <v>146.294.SJ.1</v>
          </cell>
          <cell r="B948" t="str">
            <v>Кришка-биде Geberit AquaClean Tuma Comfort  с подвесным унитазом Rimfree: черное стекло</v>
          </cell>
        </row>
        <row r="949">
          <cell r="A949" t="str">
            <v>146.294.FW.1</v>
          </cell>
          <cell r="B949" t="str">
            <v>Кришка-биде Geberit AquaClean Tuma Comfort  с подвесным унитазом Rimfree: нержавеющая сталь</v>
          </cell>
        </row>
        <row r="950">
          <cell r="A950" t="str">
            <v>146.296.SI.1</v>
          </cell>
          <cell r="B950" t="str">
            <v>Демонстрационная кришка-биде Geberit AquaClean Tuma Comfort  с подвесным унитазом Rimfree: белое стекло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 Geberit 01 01 2018"/>
      <sheetName val="Акционное предложение"/>
    </sheetNames>
    <sheetDataSet>
      <sheetData sheetId="0">
        <row r="1">
          <cell r="A1" t="str">
            <v>Артикул</v>
          </cell>
          <cell r="B1" t="str">
            <v>Наименование</v>
          </cell>
        </row>
        <row r="2">
          <cell r="A2" t="str">
            <v>458.126.00.1</v>
          </cell>
          <cell r="B2" t="str">
            <v>Акция! Geberit Duofix монтажный комплект для подвесного унитаза, Н112, 12 см(UP100)  без клавиши</v>
          </cell>
        </row>
        <row r="3">
          <cell r="A3" t="str">
            <v>458.120.11.1</v>
          </cell>
          <cell r="B3" t="str">
            <v>Акция! Geberit Duofix монтажный комплект для подвесного унитаза, H112, cо встроенным бачком "Delta" 12см, клавиша смыва Delta 21, двойной смыв, белый</v>
          </cell>
        </row>
        <row r="4">
          <cell r="A4" t="str">
            <v>458.121.21.1</v>
          </cell>
          <cell r="B4" t="str">
            <v>Акция! Geberit Duofix монтажный комплект для подвесного унитаза, H112, cо встроенным бачком "Delta" 12см, клавиша смыва Delta 21, двойной смыв, хром глянцевый</v>
          </cell>
        </row>
        <row r="5">
          <cell r="A5" t="str">
            <v>109.043.00.1</v>
          </cell>
          <cell r="B5" t="str">
            <v>Geberit Omega cмывной бачок скрытого монтажа с фронтальным или горизонтальным управлением, глубина 12 см, высота 82 см, для смывных клавиш "Omega"</v>
          </cell>
        </row>
        <row r="6">
          <cell r="A6" t="str">
            <v>109.050.00.1</v>
          </cell>
          <cell r="B6" t="str">
            <v xml:space="preserve">Geberit Omega cмывной бачок скрытого монтажа с фронтальным или горизонтальным управлением, глубина 12 см, высота 98 см, для смывных клавиш "Omega" </v>
          </cell>
        </row>
        <row r="7">
          <cell r="A7" t="str">
            <v>109.060.00.1</v>
          </cell>
          <cell r="B7" t="str">
            <v>Geberit Omega cмывной бачок скрытого монтажа с фронтальным управлением, глубина 12 см, высота 106 см, для смывных клавиш "Omega"</v>
          </cell>
        </row>
        <row r="8">
          <cell r="A8" t="str">
            <v>109.100.00.1</v>
          </cell>
          <cell r="B8" t="str">
            <v xml:space="preserve">Geberit Delta бачок скрытого монтажа, глубина 12 см, для смывных клавиш "Delta" </v>
          </cell>
        </row>
        <row r="9">
          <cell r="A9" t="str">
            <v>109.300.00.5</v>
          </cell>
          <cell r="B9" t="str">
            <v>Geberit Sigma cмывной бачок скрытого монтажа, с фронтальным управлением, глубина 12 см,  для смывных клавиш "Sigma".</v>
          </cell>
        </row>
        <row r="10">
          <cell r="A10" t="str">
            <v>109.721.00.1</v>
          </cell>
          <cell r="B10" t="str">
            <v>Бачок скрытого монтажа и малой высоты для установки в мебели, 6 л</v>
          </cell>
        </row>
        <row r="11">
          <cell r="A11" t="str">
            <v>109.724.21.1</v>
          </cell>
          <cell r="B11" t="str">
            <v>Бачок скрытого монтажа и малой высоты для установки в мебели, 3/6 л</v>
          </cell>
        </row>
        <row r="12">
          <cell r="A12" t="str">
            <v>109.791.00.1</v>
          </cell>
          <cell r="B12" t="str">
            <v>Geberit Sigma смывной бачок скрытого монтажа , 8 см, 6/3 литра</v>
          </cell>
        </row>
        <row r="13">
          <cell r="A13" t="str">
            <v>111.003.00.1</v>
          </cell>
          <cell r="B13" t="str">
            <v>Geberit Duofix монтажный элемент со встроенным бачком "Omega" 12см, с фронтальным или горизонтальным управлением, высота 82 см.</v>
          </cell>
        </row>
        <row r="14">
          <cell r="A14" t="str">
            <v>111.013.00.1</v>
          </cell>
          <cell r="B14" t="str">
            <v>Комплект для пристенного монтажа Geberit Duofix, со встроенным бачком "Sigma" 8см (2 шт)</v>
          </cell>
        </row>
        <row r="15">
          <cell r="A15" t="str">
            <v>111.030.00.1</v>
          </cell>
          <cell r="B15" t="str">
            <v>Geberit Duofix монтажный элемент со встроенным бачком "Omega" 12см, с фронтальным или горизонтальным управлением, высота 98 см</v>
          </cell>
        </row>
        <row r="16">
          <cell r="A16" t="str">
            <v>111.060.00.1</v>
          </cell>
          <cell r="B16" t="str">
            <v>Geberit Duofix монтажный элемент со встроенным бачком "Omega" 12см, с фронтальным управлением, высота 112 см</v>
          </cell>
        </row>
        <row r="17">
          <cell r="A17" t="str">
            <v>111.153.00.1</v>
          </cell>
          <cell r="B17" t="str">
            <v xml:space="preserve">Geberit Duofix монтажный элемент для подвесного унитаза, H112,  c встроенным бачком "Delta" 12см, для смывных клавиш "Delta" </v>
          </cell>
        </row>
        <row r="18">
          <cell r="A18" t="str">
            <v>111.300.00.5</v>
          </cell>
          <cell r="B18" t="str">
            <v>Geberit Duofix монтажный элемент для подвесного унитаза,  H112, cо встроенным бачком "Sigma" 12см, для смывных клавиш "Sigma".</v>
          </cell>
        </row>
        <row r="19">
          <cell r="A19" t="str">
            <v>111.350.00.5</v>
          </cell>
          <cell r="B19" t="str">
            <v>Geberit Duofix монтажный элемент для подвесного унитаза,  H112, cо встроенным бачком "Sigma" 12см, для смывных клавиш "Sigma", для поручней</v>
          </cell>
        </row>
        <row r="20">
          <cell r="A20" t="str">
            <v>111.362.00.5</v>
          </cell>
          <cell r="B20" t="str">
            <v>Geberit Duofix монтажный комплект Платтенбау для подвесного унитаза, Н112, клавиши Sigma, 12 cм(UP 320)</v>
          </cell>
        </row>
        <row r="21">
          <cell r="A21" t="str">
            <v>111.370.00.5</v>
          </cell>
          <cell r="B21" t="str">
            <v>Geberit Duofix монтажный элемент для подвесного унитаза, H112, cо встроенным бачком "Sigma" 12см, с подключением системы удаления запахов, для смывных клавиш "Sigma".</v>
          </cell>
        </row>
        <row r="22">
          <cell r="A22" t="str">
            <v>111.375.00.5</v>
          </cell>
          <cell r="B22" t="str">
            <v xml:space="preserve">Geberit Duofix специальный монтажный элемент для подвесных унитазов, H112, cо встроенным бачком Sigma 12см для смывных клавиш "`Sigma", с площадками для поручней </v>
          </cell>
        </row>
        <row r="23">
          <cell r="A23" t="str">
            <v>111.390.00.5</v>
          </cell>
          <cell r="B23" t="str">
            <v>Geberit Duofix монтажный элемент углового монтажа для подвесного унитаза , H112, cо встроенным бачком "Sigma" 12см, для смывных клавиш "Sigma", угловой монтаж</v>
          </cell>
        </row>
        <row r="24">
          <cell r="A24" t="str">
            <v>111.434.00.1</v>
          </cell>
          <cell r="B24" t="str">
            <v>Geberit Duofix монтажный элемент для подвесного умывальника, высота 112 см</v>
          </cell>
        </row>
        <row r="25">
          <cell r="A25" t="str">
            <v>111.480.00.1</v>
          </cell>
          <cell r="B25" t="str">
            <v>Geberit Duofix монтажный элемент для раковины, с сифоном скрытого монтажа, высота 112 см</v>
          </cell>
        </row>
        <row r="26">
          <cell r="A26" t="str">
            <v>111.489.00.1</v>
          </cell>
          <cell r="B26" t="str">
            <v>Geberit Duofix монтажный элемент для раковины, с сифоном скрытого монтажа, высота 82-98 см</v>
          </cell>
        </row>
        <row r="27">
          <cell r="A27" t="str">
            <v>111.490.00.1</v>
          </cell>
          <cell r="B27" t="str">
            <v>Geberit Duofix монтажный элемент для подвесного умывальника, высота 98/82 см</v>
          </cell>
        </row>
        <row r="28">
          <cell r="A28" t="str">
            <v>111.493.00.1</v>
          </cell>
          <cell r="B28" t="str">
            <v>Geberit Duofix монтажный элемент для подвесного умывальника со встроенным в стену смесителем, высота 112-130 см</v>
          </cell>
        </row>
        <row r="29">
          <cell r="A29" t="str">
            <v>111.520.00.1</v>
          </cell>
          <cell r="B29" t="str">
            <v>Geberit Duofix монтажный элемент для биде, высота 112 см</v>
          </cell>
        </row>
        <row r="30">
          <cell r="A30" t="str">
            <v>111.524.00.1</v>
          </cell>
          <cell r="B30" t="str">
            <v>Geberit Duofix монтажный элемент для биде, высота 82 см</v>
          </cell>
        </row>
        <row r="31">
          <cell r="A31" t="str">
            <v>111.539.00.1</v>
          </cell>
          <cell r="B31" t="str">
            <v>Geberit Duofix монтажный элемент для биде, высота 98 см</v>
          </cell>
        </row>
        <row r="32">
          <cell r="A32" t="str">
            <v>111.553.00.1</v>
          </cell>
          <cell r="B32" t="str">
            <v>Geberit Duofix монтажный элемент для умывальника, и смесителя с установкой на умывальник, для скрытого функционального блока, высота 112 см</v>
          </cell>
        </row>
        <row r="33">
          <cell r="A33" t="str">
            <v>111.560.00.1</v>
          </cell>
          <cell r="B33" t="str">
            <v>Geberit Duofix монтажный элемент для умывальника, и настенного смесителя, для скрытого функционального блока, высота 130 см</v>
          </cell>
        </row>
        <row r="34">
          <cell r="A34" t="str">
            <v>111.562.00.1</v>
          </cell>
          <cell r="B34" t="str">
            <v>Geberit Duofix монтажный элемент для умывальника, и настенного смесителя, для скрытого функционального блока и сифоном, высота 130 см</v>
          </cell>
        </row>
        <row r="35">
          <cell r="A35" t="str">
            <v>111.563.00.1</v>
          </cell>
          <cell r="B35" t="str">
            <v>Geberit Duofix монтажный элемент для умывальника, и смесителя с установкой на умывальник, для скрытого функционального блока и сифоном, высота 112 см</v>
          </cell>
        </row>
        <row r="36">
          <cell r="A36" t="str">
            <v>111.580.00.1</v>
          </cell>
          <cell r="B36" t="str">
            <v>Geberit Duofix душевой элемент с площадкой для монтажа смесителя, высота 130 см, выпуск 50 мм</v>
          </cell>
        </row>
        <row r="37">
          <cell r="A37" t="str">
            <v>111.581.00.1</v>
          </cell>
          <cell r="B37" t="str">
            <v>Geberit Duofix душевой элемент с площадкой для монтажа смесителя, высота 130 см, выпуск 40 мм, низкая высота конструкции</v>
          </cell>
        </row>
        <row r="38">
          <cell r="A38" t="str">
            <v>111.591.00.1</v>
          </cell>
          <cell r="B38" t="str">
            <v>Geberit Duofix душевой элемент, высота 50 см, выпуск 50 мм</v>
          </cell>
        </row>
        <row r="39">
          <cell r="A39" t="str">
            <v>111.593.00.1</v>
          </cell>
          <cell r="B39" t="str">
            <v>Geberit Duofix душевой элемент, высота 50 см, выпуск 40 мм, низкая высота конструкции пола</v>
          </cell>
        </row>
        <row r="40">
          <cell r="A40" t="str">
            <v>111.616.00.1</v>
          </cell>
          <cell r="B40" t="str">
            <v>Geberit Duofix универсальный монтажный элемент для писсуара, высота 112-130 см</v>
          </cell>
        </row>
        <row r="41">
          <cell r="A41" t="str">
            <v>111.665.00.5</v>
          </cell>
          <cell r="B41" t="str">
            <v>Geberit DuofixBasic монтажный элемент для писсуара , для ИК привода, высота 130 см</v>
          </cell>
        </row>
        <row r="42">
          <cell r="A42" t="str">
            <v>111.676.00.1</v>
          </cell>
          <cell r="B42" t="str">
            <v>Geberit DuofixBasic монтажный элемент для писсуара, высота 112-130 см</v>
          </cell>
        </row>
        <row r="43">
          <cell r="A43" t="str">
            <v>111.686.00.1</v>
          </cell>
          <cell r="B43" t="str">
            <v>Geberit Duofix универсальный монтажный элемент для писсуара с наружным смывным клапаном, высота 112-130 см</v>
          </cell>
        </row>
        <row r="44">
          <cell r="A44" t="str">
            <v>111.689.00.1</v>
          </cell>
          <cell r="B44" t="str">
            <v>Geberit Duofix универсальный монтажный элемент для писсуара co скрытым датчиком, высота 112 см</v>
          </cell>
        </row>
        <row r="45">
          <cell r="A45" t="str">
            <v>111.790.00.1</v>
          </cell>
          <cell r="B45" t="str">
            <v>Geberit Duofix монтажный элемент для поручней, высота 112см</v>
          </cell>
        </row>
        <row r="46">
          <cell r="A46" t="str">
            <v>111.796.00.1</v>
          </cell>
          <cell r="B46" t="str">
            <v>Geberit Duofix element for wall-hung WC, 114 cm, with Sigma concealed cistern 8 cm</v>
          </cell>
        </row>
        <row r="47">
          <cell r="A47" t="str">
            <v>111.813.00.1</v>
          </cell>
          <cell r="B47" t="str">
            <v>Комплект для пристенного монтажа Duofix Delta</v>
          </cell>
        </row>
        <row r="48">
          <cell r="A48" t="str">
            <v>111.815.00.1</v>
          </cell>
          <cell r="B48" t="str">
            <v>Duofix комплект крепления к стене</v>
          </cell>
        </row>
        <row r="49">
          <cell r="A49" t="str">
            <v>111.835.00.1</v>
          </cell>
          <cell r="B49" t="str">
            <v>Duofix комплект крепления к стене при угловом монтаже</v>
          </cell>
        </row>
        <row r="50">
          <cell r="A50" t="str">
            <v>111.839.00.1</v>
          </cell>
          <cell r="B50" t="str">
            <v>Комплект крепления к стене Duofix Delta</v>
          </cell>
        </row>
        <row r="51">
          <cell r="A51" t="str">
            <v>111.847.00.1</v>
          </cell>
          <cell r="B51" t="str">
            <v>Опорные кронштейны для унитазов малой высоты</v>
          </cell>
        </row>
        <row r="52">
          <cell r="A52" t="str">
            <v>111.867.00.1</v>
          </cell>
          <cell r="B52" t="str">
            <v>Крепления опор Duofix к задней стенке</v>
          </cell>
        </row>
        <row r="53">
          <cell r="A53" t="str">
            <v>111.868.00.1</v>
          </cell>
          <cell r="B53" t="str">
            <v>Опорный кронштейн Duofix для большой раковины</v>
          </cell>
        </row>
        <row r="54">
          <cell r="A54" t="str">
            <v>111.869.00.1</v>
          </cell>
          <cell r="B54" t="str">
            <v>Уголки для крепления Duofix между стойками 50 - 65 см</v>
          </cell>
        </row>
        <row r="55">
          <cell r="A55" t="str">
            <v>111.887.00.1</v>
          </cell>
          <cell r="B55" t="str">
            <v>Duofix удлинители креплений к стене</v>
          </cell>
        </row>
        <row r="56">
          <cell r="A56" t="str">
            <v>115.080.KH.1</v>
          </cell>
          <cell r="B56" t="str">
            <v>Смывная клавиша "Omega 30", пластик, хром глянец/ хром матовый/ хром глянец</v>
          </cell>
        </row>
        <row r="57">
          <cell r="A57" t="str">
            <v>115.080.KJ.1</v>
          </cell>
          <cell r="B57" t="str">
            <v>Смывная клавиша "Omega 30", пластик, белый/ хром глянец /белый</v>
          </cell>
        </row>
        <row r="58">
          <cell r="A58" t="str">
            <v>115.080.KK.1</v>
          </cell>
          <cell r="B58" t="str">
            <v>Смывная клавиша "Omega 30", пластик, белый/ позолота /белый</v>
          </cell>
        </row>
        <row r="59">
          <cell r="A59" t="str">
            <v>115.080.KL.1</v>
          </cell>
          <cell r="B59" t="str">
            <v>Смывная клавиша "Omega 30", пластик, белый/ хром матовый/ хром матовый</v>
          </cell>
        </row>
        <row r="60">
          <cell r="A60" t="str">
            <v>115.080.KM.1</v>
          </cell>
          <cell r="B60" t="str">
            <v>Смывная клавиша "Omega 30", пластик, чёрный/ хром глянец/ чёрный</v>
          </cell>
        </row>
        <row r="61">
          <cell r="A61" t="str">
            <v>115.080.KN.1</v>
          </cell>
          <cell r="B61" t="str">
            <v>Смывная клавиша "Omega 30", пластик, хром матовый/ хром глянец/ хром матовый</v>
          </cell>
        </row>
        <row r="62">
          <cell r="A62" t="str">
            <v>115.081.GH.1</v>
          </cell>
          <cell r="B62" t="str">
            <v>Смывная клавиша "Omega 60", металл, шлифованный хром</v>
          </cell>
        </row>
        <row r="63">
          <cell r="A63" t="str">
            <v>115.081.SI.1</v>
          </cell>
          <cell r="B63" t="str">
            <v>Смывная клавиша "Omega 60", металл, белое стекло</v>
          </cell>
        </row>
        <row r="64">
          <cell r="A64" t="str">
            <v>115.081.SJ.1</v>
          </cell>
          <cell r="B64" t="str">
            <v>Смывная клавиша "Omega 60", металл, черное стекло</v>
          </cell>
        </row>
        <row r="65">
          <cell r="A65" t="str">
            <v>115.081.SQ.1</v>
          </cell>
          <cell r="B65" t="str">
            <v>Смывная клавиша "Omega 60", металл, каштановое стекло</v>
          </cell>
        </row>
        <row r="66">
          <cell r="A66" t="str">
            <v>115.082.00.1</v>
          </cell>
          <cell r="B66" t="str">
            <v>Защитная крышка окна доступа "Omega", под клиента</v>
          </cell>
        </row>
        <row r="67">
          <cell r="A67" t="str">
            <v>115.082.SI.1</v>
          </cell>
          <cell r="B67" t="str">
            <v>Защитная крышка окна доступа "Omega", белое стекло</v>
          </cell>
        </row>
        <row r="68">
          <cell r="A68" t="str">
            <v>115.083.FW.1</v>
          </cell>
          <cell r="B68" t="str">
            <v>Дистанционная клавиша смыва type 70 для встраивания в мебель, двойной смыв, для Omega, шлифованная нержавеющая сталь</v>
          </cell>
        </row>
        <row r="69">
          <cell r="A69" t="str">
            <v>115.083.SI.1</v>
          </cell>
          <cell r="B69" t="str">
            <v xml:space="preserve">Дистанционная клавиша смыва type 70 для встраивания в мебель, двойной смыв, для Omega, стекло белое </v>
          </cell>
        </row>
        <row r="70">
          <cell r="A70" t="str">
            <v>115.083.SJ.1</v>
          </cell>
          <cell r="B70" t="str">
            <v xml:space="preserve">Дистанционная клавиша смыва type 70 для встраивания в мебель, двойной смыв, для Omega, стекло чёрное </v>
          </cell>
        </row>
        <row r="71">
          <cell r="A71" t="str">
            <v>115.083.SQ.1</v>
          </cell>
          <cell r="B71" t="str">
            <v>Дистанционная клавиша смыва type 70 для встраивания в мебель, двойной смыв, для Omega, стекло каштановое</v>
          </cell>
        </row>
        <row r="72">
          <cell r="A72" t="str">
            <v>115.084.FW.1</v>
          </cell>
          <cell r="B72" t="str">
            <v>Дистанционная клавиша смыва type 70,  двойной смыв, для Omega, шлифованная нержавеющая сталь</v>
          </cell>
        </row>
        <row r="73">
          <cell r="A73" t="str">
            <v>115.084.SI.1</v>
          </cell>
          <cell r="B73" t="str">
            <v>Дистанционаая клавиша смыва type 70,  двойной смыв, для Omega, стекло белое</v>
          </cell>
        </row>
        <row r="74">
          <cell r="A74" t="str">
            <v>115.084.SJ.1</v>
          </cell>
          <cell r="B74" t="str">
            <v>Дистанционная клавиша смыва type 70,  двойной смыв, для Omega, стекло чёрное</v>
          </cell>
        </row>
        <row r="75">
          <cell r="A75" t="str">
            <v>115.084.SQ.1</v>
          </cell>
          <cell r="B75" t="str">
            <v>Дистанционная клавиша смыва type 70,  двойной смыв, для Omega, стекло каштановое</v>
          </cell>
        </row>
        <row r="76">
          <cell r="A76" t="str">
            <v>115.085.KH.1</v>
          </cell>
          <cell r="B76" t="str">
            <v>Смывная клавиша "Omega 20", пластик, хром глянец/ хром матовый/ хром глянец</v>
          </cell>
        </row>
        <row r="77">
          <cell r="A77" t="str">
            <v>115.085.KJ.1</v>
          </cell>
          <cell r="B77" t="str">
            <v>Смывная клавиша "Omega 20", пластик, белый/ хром глянец /белый</v>
          </cell>
        </row>
        <row r="78">
          <cell r="A78" t="str">
            <v>115.085.KK.1</v>
          </cell>
          <cell r="B78" t="str">
            <v>Смывная клавиша "Omega 20", пластик, белый/ позолота /белый</v>
          </cell>
        </row>
        <row r="79">
          <cell r="A79" t="str">
            <v>115.085.KL.1</v>
          </cell>
          <cell r="B79" t="str">
            <v>Смывная клавиша "Omega 20", пластик, белый/ хром матовый/ хром матовый</v>
          </cell>
        </row>
        <row r="80">
          <cell r="A80" t="str">
            <v>115.085.KM.1</v>
          </cell>
          <cell r="B80" t="str">
            <v>Смывная клавиша "Omega 20", пластик, чёрный/ хром глянец/ чёрный</v>
          </cell>
        </row>
        <row r="81">
          <cell r="A81" t="str">
            <v>115.085.KN.1</v>
          </cell>
          <cell r="B81" t="str">
            <v>Смывная клавиша "Omega 20", пластик, хром матовый/ хром глянец/ хром матовый</v>
          </cell>
        </row>
        <row r="82">
          <cell r="A82" t="str">
            <v>115.086.21.1</v>
          </cell>
          <cell r="B82" t="str">
            <v>Облицовочная рамка для смывной клавиши "Omega 60", хром глянцевый</v>
          </cell>
        </row>
        <row r="83">
          <cell r="A83" t="str">
            <v>115.086.GH.1</v>
          </cell>
          <cell r="B83" t="str">
            <v>Облицовочная рамка для смывной клавиши "Omega 60", шлифованный хром</v>
          </cell>
        </row>
        <row r="84">
          <cell r="A84" t="str">
            <v>115.087.00.1</v>
          </cell>
          <cell r="B84" t="str">
            <v>Защитная крышка Omega, с монтажом заподлицо</v>
          </cell>
        </row>
        <row r="85">
          <cell r="A85" t="str">
            <v>115.088.00.1</v>
          </cell>
          <cell r="B85" t="str">
            <v>Защитная крышка Omega, с монтажом заподлицо, с видимой рамкой</v>
          </cell>
        </row>
        <row r="86">
          <cell r="A86" t="str">
            <v>115.101.00.1</v>
          </cell>
          <cell r="B86" t="str">
            <v>Смывная клавиша "Delta 15", одинарный смыв, нержавеющая сталь</v>
          </cell>
        </row>
        <row r="87">
          <cell r="A87" t="str">
            <v>115.103.00.1</v>
          </cell>
          <cell r="B87" t="str">
            <v>Delta защитная крышка окна доступа для UP100/172/182</v>
          </cell>
        </row>
        <row r="88">
          <cell r="A88" t="str">
            <v>115.105.11.1</v>
          </cell>
          <cell r="B88" t="str">
            <v xml:space="preserve">Смывная клавиша "Delta 51", двойной смыв, пластик, белый  </v>
          </cell>
        </row>
        <row r="89">
          <cell r="A89" t="str">
            <v>115.105.21.1</v>
          </cell>
          <cell r="B89" t="str">
            <v>Смывная клавиша "Delta 51",  двойной смыв, пластик, хром глянец</v>
          </cell>
        </row>
        <row r="90">
          <cell r="A90" t="str">
            <v>115.105.46.1</v>
          </cell>
          <cell r="B90" t="str">
            <v>Смывная клавиша "Delta 51",  двойной смыв, пластик, хром матовый</v>
          </cell>
        </row>
        <row r="91">
          <cell r="A91" t="str">
            <v>115.120.11.1</v>
          </cell>
          <cell r="B91" t="str">
            <v xml:space="preserve">Смывная клавиша "Delta 11", одинарный смыв, пластик, белый </v>
          </cell>
        </row>
        <row r="92">
          <cell r="A92" t="str">
            <v>115.120.21.1</v>
          </cell>
          <cell r="B92" t="str">
            <v>Смывная клавиша "Delta 11", одинарный смыв, пластик, хром глянец</v>
          </cell>
        </row>
        <row r="93">
          <cell r="A93" t="str">
            <v>115.120.46.1</v>
          </cell>
          <cell r="B93" t="str">
            <v>Смывная клавиша "Delta 11", одинарный смыв, пластик, хром матовый</v>
          </cell>
        </row>
        <row r="94">
          <cell r="A94" t="str">
            <v>115.125.11.1</v>
          </cell>
          <cell r="B94" t="str">
            <v xml:space="preserve">Смывная клавиша "Delta 21", двойной смыв, пластик, белый </v>
          </cell>
        </row>
        <row r="95">
          <cell r="A95" t="str">
            <v>115.125.21.1</v>
          </cell>
          <cell r="B95" t="str">
            <v xml:space="preserve">Смывная клавиша "Delta 21", двойной смыв, пластик, хром глянец </v>
          </cell>
        </row>
        <row r="96">
          <cell r="A96" t="str">
            <v>115.125.46.1</v>
          </cell>
          <cell r="B96" t="str">
            <v>Смывная клавиша "Delta 21", двойной смыв, пластик, хром матовый</v>
          </cell>
        </row>
        <row r="97">
          <cell r="A97" t="str">
            <v>115.135.11.1</v>
          </cell>
          <cell r="B97" t="str">
            <v xml:space="preserve">Смывная клавиша "Delta 50", двойной смыв, пластик, белый  </v>
          </cell>
        </row>
        <row r="98">
          <cell r="A98" t="str">
            <v>115.135.21.1</v>
          </cell>
          <cell r="B98" t="str">
            <v>Смывная клавиша "Delta 50",  двойной смыв, пластик, хром глянец</v>
          </cell>
        </row>
        <row r="99">
          <cell r="A99" t="str">
            <v>115.135.46.1</v>
          </cell>
          <cell r="B99" t="str">
            <v xml:space="preserve">Смывная клавиша "Delta 50",  двойной смыв, пластик, хром матовый  </v>
          </cell>
        </row>
        <row r="100">
          <cell r="A100" t="str">
            <v>115.202.11.1</v>
          </cell>
          <cell r="B100" t="str">
            <v>Перегородка писсуарная, белая, пластик, углы скругленные</v>
          </cell>
        </row>
        <row r="101">
          <cell r="A101" t="str">
            <v>115.211.CD.1</v>
          </cell>
          <cell r="B101" t="str">
            <v>Перегородка писсуарная,стекло, серая, 7035</v>
          </cell>
        </row>
        <row r="102">
          <cell r="A102" t="str">
            <v>115.211.TD.1</v>
          </cell>
          <cell r="B102" t="str">
            <v>Перегородка писсуарная,стекло, белая</v>
          </cell>
        </row>
        <row r="103">
          <cell r="A103" t="str">
            <v>115.211.TF.1</v>
          </cell>
          <cell r="B103" t="str">
            <v>Перегородка писсуарная,стекло, умбра</v>
          </cell>
        </row>
        <row r="104">
          <cell r="A104" t="str">
            <v>115.416.11.1</v>
          </cell>
          <cell r="B104" t="str">
            <v>Крышка и патрубок внутристенного сифона скрытого монтажа, белый</v>
          </cell>
        </row>
        <row r="105">
          <cell r="A105" t="str">
            <v>115.416.21.1</v>
          </cell>
          <cell r="B105" t="str">
            <v>Крышка и патрубок внутристенного сифона скрытого монтажа, хром глянец</v>
          </cell>
        </row>
        <row r="106">
          <cell r="A106" t="str">
            <v>115.438.00.1</v>
          </cell>
          <cell r="B106" t="str">
            <v>Комплект соединительных патрубков для подвода воды сзади по центру</v>
          </cell>
        </row>
        <row r="107">
          <cell r="A107" t="str">
            <v>115.600.KQ.1</v>
          </cell>
          <cell r="B107" t="str">
            <v>Смывная клавиша "Sigma40", со встроенной системой удаления запаха, пластик, белый/алюминий</v>
          </cell>
        </row>
        <row r="108">
          <cell r="A108" t="str">
            <v>115.600.KR.1</v>
          </cell>
          <cell r="B108" t="str">
            <v>Смывная клавиша "Sigma40", со встроенной системой удаления запаха, пластик, черный/алюминий</v>
          </cell>
        </row>
        <row r="109">
          <cell r="A109" t="str">
            <v>115.600.SI.1</v>
          </cell>
          <cell r="B109" t="str">
            <v>Смывная клавиша "Sigma40", со встроенной системой удаления запаха, стекло, белое/алюминий</v>
          </cell>
        </row>
        <row r="110">
          <cell r="A110" t="str">
            <v>115.600.SJ.1</v>
          </cell>
          <cell r="B110" t="str">
            <v>Смывная клавиша "Sigma40", со встроенной системой удаления запаха, стекло, черное/алюминий</v>
          </cell>
        </row>
        <row r="111">
          <cell r="A111" t="str">
            <v>115.600.SQ.1</v>
          </cell>
          <cell r="B111" t="str">
            <v>Смывная клавиша "Sigma40", со встроенной системой удаления запаха, стекло, каштановое/алюминий</v>
          </cell>
        </row>
        <row r="112">
          <cell r="A112" t="str">
            <v>115.620.00.1</v>
          </cell>
          <cell r="B112" t="str">
            <v>Смывная клавиша "Sigma70", двойной смыв, для индивидуальной вставки</v>
          </cell>
        </row>
        <row r="113">
          <cell r="A113" t="str">
            <v>115.620.FW.1</v>
          </cell>
          <cell r="B113" t="str">
            <v>Смывная клавиша "Sigma70", двойной смыв,  нержавеющая сталь</v>
          </cell>
        </row>
        <row r="114">
          <cell r="A114" t="str">
            <v>115.620.SI.1</v>
          </cell>
          <cell r="B114" t="str">
            <v>Смывная клавиша "Sigma70", двойной смыв,стекло белое</v>
          </cell>
        </row>
        <row r="115">
          <cell r="A115" t="str">
            <v>115.620.SJ.1</v>
          </cell>
          <cell r="B115" t="str">
            <v>Смывная клавиша "Sigma70", двойной смыв, стекло чёрное</v>
          </cell>
        </row>
        <row r="116">
          <cell r="A116" t="str">
            <v>115.620.SQ.1</v>
          </cell>
          <cell r="B116" t="str">
            <v>Смывная клавиша "Sigma70", двойной смыв, стекло каштановое</v>
          </cell>
        </row>
        <row r="117">
          <cell r="A117" t="str">
            <v>115.625.00.1</v>
          </cell>
          <cell r="B117" t="str">
            <v>Смывная клавиша "Sigma70", двойной смыв, для Sigma бачков 8 см, для индивидуальной вставки</v>
          </cell>
        </row>
        <row r="118">
          <cell r="A118" t="str">
            <v>115.625.FW.1</v>
          </cell>
          <cell r="B118" t="str">
            <v>Смывная клавиша "Sigma70", двойной смыв, для Sigma бачков 8 см, нержавеющая сталь</v>
          </cell>
        </row>
        <row r="119">
          <cell r="A119" t="str">
            <v>115.625.SI.1</v>
          </cell>
          <cell r="B119" t="str">
            <v>Смывная клавиша "Sigma70", двойной смыв, для Sigma бачков 8 см, стекло белое</v>
          </cell>
        </row>
        <row r="120">
          <cell r="A120" t="str">
            <v>115.625.SJ.1</v>
          </cell>
          <cell r="B120" t="str">
            <v>Смывная клавиша "Sigma70", двойной смыв, для Sigma бачков 8 см, стекло чёрное</v>
          </cell>
        </row>
        <row r="121">
          <cell r="A121" t="str">
            <v>115.625.SQ.1</v>
          </cell>
          <cell r="B121" t="str">
            <v>Смывная клавиша "Sigma70", двойной смыв, для Sigma бачков 8 см, стекло каштановое</v>
          </cell>
        </row>
        <row r="122">
          <cell r="A122" t="str">
            <v>115.630.FW.1</v>
          </cell>
          <cell r="B122" t="str">
            <v>Дистанционная клавиша смыва type 70,  двойной смыв, для Sigma бачков 12 см, нержавеющая сталь</v>
          </cell>
        </row>
        <row r="123">
          <cell r="A123" t="str">
            <v>115.630.SI.1</v>
          </cell>
          <cell r="B123" t="str">
            <v>Дистанционная клавиша смыва type 70,  двойной смыв, для Sigma бачков 12 см, стекло белое</v>
          </cell>
        </row>
        <row r="124">
          <cell r="A124" t="str">
            <v>115.630.SJ.1</v>
          </cell>
          <cell r="B124" t="str">
            <v>Дистанционная клавиша смыва type 70,  двойной смыв, для Sigma бачков 12 см, стекло чёрное</v>
          </cell>
        </row>
        <row r="125">
          <cell r="A125" t="str">
            <v>115.630.SQ.1</v>
          </cell>
          <cell r="B125" t="str">
            <v>Дистанционная клавиша смыва type 70,  двойной смыв, для Sigma бачков 12 см, стекло каштановое</v>
          </cell>
        </row>
        <row r="126">
          <cell r="A126" t="str">
            <v>115.635.FW.1</v>
          </cell>
          <cell r="B126" t="str">
            <v>Дистанционная клавиша смыва type 70,  двойной смыв, для Sigma бачков 8 см, нержавеющая сталь</v>
          </cell>
        </row>
        <row r="127">
          <cell r="A127" t="str">
            <v>115.635.SI.1</v>
          </cell>
          <cell r="B127" t="str">
            <v>Дистанционная клавиша смыва type 70,  двойной смыв, для Sigma бачков 8 см, стекло белое</v>
          </cell>
        </row>
        <row r="128">
          <cell r="A128" t="str">
            <v>115.635.SJ.1</v>
          </cell>
          <cell r="B128" t="str">
            <v>Дистанционная клавиша смыва type 70,  двойной смыв, для Sigma бачков 8 см, стекло чёрное</v>
          </cell>
        </row>
        <row r="129">
          <cell r="A129" t="str">
            <v>115.635.SQ.1</v>
          </cell>
          <cell r="B129" t="str">
            <v>Дистанционная клавиша смыва type 70,  двойной смыв, для Sigma бачков 8 см, стекло каштановое</v>
          </cell>
        </row>
        <row r="130">
          <cell r="A130" t="str">
            <v>115.640.GH.1</v>
          </cell>
          <cell r="B130" t="str">
            <v>Смывная клавиша Sigma 60, двойной смыв, хром шлифованный</v>
          </cell>
        </row>
        <row r="131">
          <cell r="A131" t="str">
            <v>115.640.SI.1</v>
          </cell>
          <cell r="B131" t="str">
            <v>Смывная клавиша Sigma 60, двойной смыв, стекло белое</v>
          </cell>
        </row>
        <row r="132">
          <cell r="A132" t="str">
            <v>115.640.SJ.1</v>
          </cell>
          <cell r="B132" t="str">
            <v>Смывная клавиша Sigma 60, двойной смыв, стекло чёрное</v>
          </cell>
        </row>
        <row r="133">
          <cell r="A133" t="str">
            <v>115.640.SQ.1</v>
          </cell>
          <cell r="B133" t="str">
            <v>Смывная клавиша Sigma 60, двойной смыв, стекло каштановое</v>
          </cell>
        </row>
        <row r="134">
          <cell r="A134" t="str">
            <v>115.641.21.1</v>
          </cell>
          <cell r="B134" t="str">
            <v>Панель Sigma 60 хром глянец</v>
          </cell>
        </row>
        <row r="135">
          <cell r="A135" t="str">
            <v>115.641.GH.1</v>
          </cell>
          <cell r="B135" t="str">
            <v>Панель Sigma 60  хром шлифованный</v>
          </cell>
        </row>
        <row r="136">
          <cell r="A136" t="str">
            <v>115.696.00.1</v>
          </cell>
          <cell r="B136" t="str">
            <v>Защитная крышка Sigma, с монтажом заподлицо</v>
          </cell>
        </row>
        <row r="137">
          <cell r="A137" t="str">
            <v>115.697.00.1</v>
          </cell>
          <cell r="B137" t="str">
            <v>Защитная крышка Sigma, с монтажом заподлицо, с видимой рамкой</v>
          </cell>
        </row>
        <row r="138">
          <cell r="A138" t="str">
            <v>115.720.21.1</v>
          </cell>
          <cell r="B138" t="str">
            <v>HyTouch26 нажимной порционный кран без функции смешения, хром глянцевый</v>
          </cell>
        </row>
        <row r="139">
          <cell r="A139" t="str">
            <v>115.721.21.1</v>
          </cell>
          <cell r="B139" t="str">
            <v>HyTouch26 нажимной порционный смеситель, хром глянцевый</v>
          </cell>
        </row>
        <row r="140">
          <cell r="A140" t="str">
            <v>115.751.00.1</v>
          </cell>
          <cell r="B140" t="str">
            <v>Смывная клавиша "Mambo", с системой смыв/стоп, нержавеющая сталь</v>
          </cell>
        </row>
        <row r="141">
          <cell r="A141" t="str">
            <v>115.758.KH.5</v>
          </cell>
          <cell r="B141" t="str">
            <v>Смывная клавиша "Sigma10", с системой смыв/стоп, пластик, хром глянец/хром матовый/хром глянец</v>
          </cell>
        </row>
        <row r="142">
          <cell r="A142" t="str">
            <v>115.758.KJ.5</v>
          </cell>
          <cell r="B142" t="str">
            <v>Смывная клавиша "Sigma10", с системой смыв/стоп, пластик, белый/хром глянец/белый</v>
          </cell>
        </row>
        <row r="143">
          <cell r="A143" t="str">
            <v>115.758.KK.5</v>
          </cell>
          <cell r="B143" t="str">
            <v>Смывная клавиша "Sigma10", с системой смыв/стоп, пластик, белый/позолота/белый</v>
          </cell>
        </row>
        <row r="144">
          <cell r="A144" t="str">
            <v>115.758.KL.5</v>
          </cell>
          <cell r="B144" t="str">
            <v>Смывная клавиша "Sigma10", с системой смыв/стоп, пластик, белый/хром матовый/белый</v>
          </cell>
        </row>
        <row r="145">
          <cell r="A145" t="str">
            <v>115.758.KM.5</v>
          </cell>
          <cell r="B145" t="str">
            <v>Смывная клавиша "Sigma10", с системой смыв/стоп, пластик черный/хром глянец/черный</v>
          </cell>
        </row>
        <row r="146">
          <cell r="A146" t="str">
            <v>115.758.KN.5</v>
          </cell>
          <cell r="B146" t="str">
            <v>Смывная клавиша "Sigma10", с системой смыв/стоп, пластик хром матовый/хром глянцец/хром матовый</v>
          </cell>
        </row>
        <row r="147">
          <cell r="A147" t="str">
            <v>115.758.SN.5</v>
          </cell>
          <cell r="B147" t="str">
            <v>Смывная клавиша "Sigma10", с системой смыв/стоп, нержавеющая сталь матовая/ полированная/матовая</v>
          </cell>
        </row>
        <row r="148">
          <cell r="A148" t="str">
            <v>115.764.FW.1</v>
          </cell>
          <cell r="B148" t="str">
            <v>Защитная крышка окна доступа Sigma, антивандальное крепление,  нержавеющая сталь</v>
          </cell>
        </row>
        <row r="149">
          <cell r="A149" t="str">
            <v>115.766.00.1</v>
          </cell>
          <cell r="B149" t="str">
            <v>Защитная крышка окна доступа Sigma, для индивидуальной вставки</v>
          </cell>
        </row>
        <row r="150">
          <cell r="A150" t="str">
            <v>115.766.SI.1</v>
          </cell>
          <cell r="B150" t="str">
            <v>Защитная крышка окна доступа Sigma, стекло белое</v>
          </cell>
        </row>
        <row r="151">
          <cell r="A151" t="str">
            <v>115.768.11.1</v>
          </cell>
          <cell r="B151" t="str">
            <v>Защитная крышка окна доступа Sigma, белый</v>
          </cell>
        </row>
        <row r="152">
          <cell r="A152" t="str">
            <v>115.768.21.1</v>
          </cell>
          <cell r="B152" t="str">
            <v>Защитная крышка окна доступа Sigma, хром глянцевый</v>
          </cell>
        </row>
        <row r="153">
          <cell r="A153" t="str">
            <v>115.768.46.1</v>
          </cell>
          <cell r="B153" t="str">
            <v>Защитная крышка окна доступа Sigma, хром матовый</v>
          </cell>
        </row>
        <row r="154">
          <cell r="A154" t="str">
            <v>115.770.11.5</v>
          </cell>
          <cell r="B154" t="str">
            <v>Смывная клавиша "Sigma01",  пластик, белый</v>
          </cell>
        </row>
        <row r="155">
          <cell r="A155" t="str">
            <v>115.770.21.5</v>
          </cell>
          <cell r="B155" t="str">
            <v>Смывная клавиша "Sigma01",  пластик, хром глянцевый</v>
          </cell>
        </row>
        <row r="156">
          <cell r="A156" t="str">
            <v>115.770.46.5</v>
          </cell>
          <cell r="B156" t="str">
            <v>Смывная клавиша "Sigma01",  пластик, хром матовый</v>
          </cell>
        </row>
        <row r="157">
          <cell r="A157" t="str">
            <v>115.770.DT.5</v>
          </cell>
          <cell r="B157" t="str">
            <v>Смывная клавиша "Sigma01",  пластик, латунь</v>
          </cell>
        </row>
        <row r="158">
          <cell r="A158" t="str">
            <v>115.770.DW.5</v>
          </cell>
          <cell r="B158" t="str">
            <v>Смывная клавиша "Sigma01",  пластик, черный RAL 9005</v>
          </cell>
        </row>
        <row r="159">
          <cell r="A159" t="str">
            <v>115.770.KA.5</v>
          </cell>
          <cell r="B159" t="str">
            <v>Смывная клавиша "Sigma01",  пластик, хром глянцевый/матовый</v>
          </cell>
        </row>
        <row r="160">
          <cell r="A160" t="str">
            <v>115.787.SN.5</v>
          </cell>
          <cell r="B160" t="str">
            <v>Смывная клавиша "Sigma10", с системой смыв/стоп, нержавеющая сталь матовая / полированная / матовая, антивандальное крепление</v>
          </cell>
        </row>
        <row r="161">
          <cell r="A161" t="str">
            <v>115.788.00.1</v>
          </cell>
          <cell r="B161" t="str">
            <v>Смывная клавиша "Sigma50"  без вкладыша</v>
          </cell>
        </row>
        <row r="162">
          <cell r="A162" t="str">
            <v>115.788.00.5</v>
          </cell>
          <cell r="B162" t="str">
            <v>Смывная клавиша "Sigma50"  без вкладыша</v>
          </cell>
        </row>
        <row r="163">
          <cell r="A163" t="str">
            <v>115.788.11.5</v>
          </cell>
          <cell r="B163" t="str">
            <v>Смывная клавиша "Sigma50", металл, пластик, белый</v>
          </cell>
        </row>
        <row r="164">
          <cell r="A164" t="str">
            <v>115.788.21.5</v>
          </cell>
          <cell r="B164" t="str">
            <v>Смывная клавиша "Sigma50", металл, пластик,  хром глянцевый</v>
          </cell>
        </row>
        <row r="165">
          <cell r="A165" t="str">
            <v>115.788.DW.5</v>
          </cell>
          <cell r="B165" t="str">
            <v>Смывная клавиша "Sigma50", металл, пластик, черный RAL 9005</v>
          </cell>
        </row>
        <row r="166">
          <cell r="A166" t="str">
            <v>115.788.GH.5</v>
          </cell>
          <cell r="B166" t="str">
            <v>Смывная клавиша "Sigma50", металл, хром шлифованный</v>
          </cell>
        </row>
        <row r="167">
          <cell r="A167" t="str">
            <v>115.788.SD.5</v>
          </cell>
          <cell r="B167" t="str">
            <v>Смывная клавиша "Sigma50", металл, стекло зеркальное дымчатое</v>
          </cell>
        </row>
        <row r="168">
          <cell r="A168" t="str">
            <v>115.788.SE.5</v>
          </cell>
          <cell r="B168" t="str">
            <v>Смывная клавиша "Sigma50", металл, стекло зеленое</v>
          </cell>
        </row>
        <row r="169">
          <cell r="A169" t="str">
            <v>115.788.SQ.5</v>
          </cell>
          <cell r="B169" t="str">
            <v>Смывная клавиша "Sigma50", металл, стекло каштановое</v>
          </cell>
        </row>
        <row r="170">
          <cell r="A170" t="str">
            <v>115.801.00.5</v>
          </cell>
          <cell r="B170" t="str">
            <v>Блок управления смывом для писсуара, basic</v>
          </cell>
        </row>
        <row r="171">
          <cell r="A171" t="str">
            <v>115.805.46.1</v>
          </cell>
          <cell r="B171" t="str">
            <v>HyTronic, ИК привод смыва для писсуара, подвод воды сзади</v>
          </cell>
        </row>
        <row r="172">
          <cell r="A172" t="str">
            <v>115.806.46.1</v>
          </cell>
          <cell r="B172" t="str">
            <v>HyTronic, ИК привод смыва для писсуара, подвод воды сверху</v>
          </cell>
        </row>
        <row r="173">
          <cell r="A173" t="str">
            <v>115.817.11.5</v>
          </cell>
          <cell r="B173" t="str">
            <v>ИК привод смыва для писсуара Geberit , 230 В, крышка из пластика, белый, basic</v>
          </cell>
        </row>
        <row r="174">
          <cell r="A174" t="str">
            <v>115.817.46.5</v>
          </cell>
          <cell r="B174" t="str">
            <v>ИК привод смыва для писсуара Geberit , 230 В, крышка из пластика, хром матовый, basic</v>
          </cell>
        </row>
        <row r="175">
          <cell r="A175" t="str">
            <v>115.818.11.5</v>
          </cell>
          <cell r="B175" t="str">
            <v xml:space="preserve"> ИК привод смыва для писсуара Geberit, батарея 9 В, крышка из пластика,белый, basic</v>
          </cell>
        </row>
        <row r="176">
          <cell r="A176" t="str">
            <v>115.818.46.5</v>
          </cell>
          <cell r="B176" t="str">
            <v>HyBasic, ИК привод смыва для писсуара, батарея 9 В, крышка из пластика, хром матовый, basic</v>
          </cell>
        </row>
        <row r="177">
          <cell r="A177" t="str">
            <v>115.848.00.1</v>
          </cell>
          <cell r="B177" t="str">
            <v>Монтажный комплект для смыва писсуара Universal, 230В</v>
          </cell>
        </row>
        <row r="178">
          <cell r="A178" t="str">
            <v>115.849.00.1</v>
          </cell>
          <cell r="B178" t="str">
            <v>Монтажный комплект для смыва писсуара Universal, питание от батарей</v>
          </cell>
        </row>
        <row r="179">
          <cell r="A179" t="str">
            <v>115.856.SN.1</v>
          </cell>
          <cell r="B179" t="str">
            <v>Смывная клавиша "Sigma10", электронный смыв, 230В, двойной смыв, автоматический/бесконтактный/ручной, нержавеющая сталь матовая</v>
          </cell>
        </row>
        <row r="180">
          <cell r="A180" t="str">
            <v>115.857.00.1</v>
          </cell>
          <cell r="B180" t="str">
            <v>Смыв WC с бесконтактным смывом, эксплуатация от сети, одинарный смыв, кнопка ИК</v>
          </cell>
        </row>
        <row r="181">
          <cell r="A181" t="str">
            <v>115.857.21.1</v>
          </cell>
          <cell r="B181" t="str">
            <v>Смыв WC  с бесконтактным смывом, эксплуатация от сети, одинарный смыв, кнопка ИК, хром глянцевый</v>
          </cell>
        </row>
        <row r="182">
          <cell r="A182" t="str">
            <v>115.858.00.1</v>
          </cell>
          <cell r="B182" t="str">
            <v>Смыв WC  с бесконтактным смывом, эксплуатация от сети, двойной смыв, кнопка ИК</v>
          </cell>
        </row>
        <row r="183">
          <cell r="A183" t="str">
            <v>115.858.21.1</v>
          </cell>
          <cell r="B183" t="str">
            <v>Смыв WC  с бесконтактным смывом, эксплуатация от сети, двойной смыв, кнопка ИК, хром глянцевый</v>
          </cell>
        </row>
        <row r="184">
          <cell r="A184" t="str">
            <v>115.861.00.1</v>
          </cell>
          <cell r="B184" t="str">
            <v>HyTronic монтажная группа для блока</v>
          </cell>
        </row>
        <row r="185">
          <cell r="A185" t="str">
            <v>115.862.00.1</v>
          </cell>
          <cell r="B185" t="str">
            <v>HyTronic блок смыва для унитаза, 230 В</v>
          </cell>
        </row>
        <row r="186">
          <cell r="A186" t="str">
            <v>115.863.SN.5</v>
          </cell>
          <cell r="B186" t="str">
            <v>Смывная клавиша "Sigma10", электронный смыв, 230В, смыв с поручня ручной</v>
          </cell>
        </row>
        <row r="187">
          <cell r="A187" t="str">
            <v>115.867.SN.5</v>
          </cell>
          <cell r="B187" t="str">
            <v>Смывная клавиша "Sigma10", электронный смыв, 230В, смыв с поручня радио</v>
          </cell>
        </row>
        <row r="188">
          <cell r="A188" t="str">
            <v>115.869.SN.5</v>
          </cell>
          <cell r="B188" t="str">
            <v>Смывная клавиша "Sigma10", электронный смыв, батарея 3В, смыв с поручня радио</v>
          </cell>
        </row>
        <row r="189">
          <cell r="A189" t="str">
            <v>115.882.KH.1</v>
          </cell>
          <cell r="B189" t="str">
            <v>Смывная клавиша Sigma 20, двойной смыв, хром глянцевый/хром матовый /хром глянцевый</v>
          </cell>
        </row>
        <row r="190">
          <cell r="A190" t="str">
            <v>115.882.KJ.1</v>
          </cell>
          <cell r="B190" t="str">
            <v>Смывная клавиша Sigma 20, двойной смыв, белый/хром глянцевый/белый</v>
          </cell>
        </row>
        <row r="191">
          <cell r="A191" t="str">
            <v>115.882.KK.1</v>
          </cell>
          <cell r="B191" t="str">
            <v>Смывная клавиша Sigma 20, двойной смыв, белый/позолота/белый</v>
          </cell>
        </row>
        <row r="192">
          <cell r="A192" t="str">
            <v>115.882.KL.1</v>
          </cell>
          <cell r="B192" t="str">
            <v>Смывная клавиша Sigma 20, двойной смыв, белый/хром матовый/хром матовый</v>
          </cell>
        </row>
        <row r="193">
          <cell r="A193" t="str">
            <v>115.882.KM.1</v>
          </cell>
          <cell r="B193" t="str">
            <v>Смывная клавиша Sigma 20, двойной смыв, черный/хром глянцевый/черный</v>
          </cell>
        </row>
        <row r="194">
          <cell r="A194" t="str">
            <v>115.882.KN.1</v>
          </cell>
          <cell r="B194" t="str">
            <v>Смывная клавиша Sigma 20, двойной смыв, хром матовый/хром глянцевый/хром матовый</v>
          </cell>
        </row>
        <row r="195">
          <cell r="A195" t="str">
            <v>115.882.SN.1</v>
          </cell>
          <cell r="B195" t="str">
            <v>Смывная клавиша Sigma 20, двойной смыв, нержавеющая сталь матовая/полированная/матовая</v>
          </cell>
        </row>
        <row r="196">
          <cell r="A196" t="str">
            <v>115.883.KH.1</v>
          </cell>
          <cell r="B196" t="str">
            <v>Смывная клавиша Sigma 30, двойной смыв, хром глянцевый/хром матовый/хром глянцевый</v>
          </cell>
        </row>
        <row r="197">
          <cell r="A197" t="str">
            <v>115.883.KJ.1</v>
          </cell>
          <cell r="B197" t="str">
            <v>Смывная клавиша Sigma 30, двойной смыв, белый/хром глянцевый/белый</v>
          </cell>
        </row>
        <row r="198">
          <cell r="A198" t="str">
            <v>115.883.KK.1</v>
          </cell>
          <cell r="B198" t="str">
            <v>Смывная клавиша Sigma 30, двойной смыв, белый/позолота/белый</v>
          </cell>
        </row>
        <row r="199">
          <cell r="A199" t="str">
            <v>115.883.KL.1</v>
          </cell>
          <cell r="B199" t="str">
            <v>Смывная клавиша Sigma 30, двойной смыв, белый/хром матовый/хром матовый</v>
          </cell>
        </row>
        <row r="200">
          <cell r="A200" t="str">
            <v>115.883.KM.1</v>
          </cell>
          <cell r="B200" t="str">
            <v>Смывная клавиша Sigma 30, двойной смыв, черный/хром глянцевый/черный</v>
          </cell>
        </row>
        <row r="201">
          <cell r="A201" t="str">
            <v>115.883.KN.1</v>
          </cell>
          <cell r="B201" t="str">
            <v>Смывная клавиша Sigma 20, двойной смыв, хром матовый/хром глянцевый/хром матовый</v>
          </cell>
        </row>
        <row r="202">
          <cell r="A202" t="str">
            <v>115.889.SN.1</v>
          </cell>
          <cell r="B202" t="str">
            <v>Смывная клавиша Sigma 20, двойной смыв,  нержавеющая сталь матовая/полированная/матовая</v>
          </cell>
        </row>
        <row r="203">
          <cell r="A203" t="str">
            <v>115.890.SN.5</v>
          </cell>
          <cell r="B203" t="str">
            <v>Смывная клавиша Sigma10 ,бесконтактный смыв унитаза, 230В, двойной смыв, автоматический/бесконтактный/ручной</v>
          </cell>
        </row>
        <row r="204">
          <cell r="A204" t="str">
            <v>115.891.SN.5</v>
          </cell>
          <cell r="B204" t="str">
            <v>Смывная клавиша Sigma10 ,бесконтактный смыв унитаза, батарея 3В, двойной смыв, автоматический/бесконтактный/ручной</v>
          </cell>
        </row>
        <row r="205">
          <cell r="A205" t="str">
            <v>115.893.45.1</v>
          </cell>
          <cell r="B205" t="str">
            <v>Смывная клавиша Sigma 30, с системой смыв/стоп, позолота</v>
          </cell>
        </row>
        <row r="206">
          <cell r="A206" t="str">
            <v>115.893.KJ.1</v>
          </cell>
          <cell r="B206" t="str">
            <v>Смывная клавиша Sigma 30, с системой смыв/стоп, белый/хром глянцевый/белый</v>
          </cell>
        </row>
        <row r="207">
          <cell r="A207" t="str">
            <v>115.893.KX.1</v>
          </cell>
          <cell r="B207" t="str">
            <v>Смывная клавиша Sigma 30, с системой смыв/стоп, шлифованный хром/хром глянцевый/шлифованный хром</v>
          </cell>
        </row>
        <row r="208">
          <cell r="A208" t="str">
            <v>115.893.KY.1</v>
          </cell>
          <cell r="B208" t="str">
            <v>Смывная клавиша Sigma 30, с системой смыв/стоп, хром глянцевый/шлифованный хром/хром глянцевый</v>
          </cell>
        </row>
        <row r="209">
          <cell r="A209" t="str">
            <v>115.897.00.1</v>
          </cell>
          <cell r="B209" t="str">
            <v>HyTronic радиоуправляемый привод смыва для унитаза, 230 В</v>
          </cell>
        </row>
        <row r="210">
          <cell r="A210" t="str">
            <v>115.898.00.1</v>
          </cell>
          <cell r="B210" t="str">
            <v>HyTronic радиоуправляемый привод смыва для унитаза, батарея 3 В</v>
          </cell>
        </row>
        <row r="211">
          <cell r="A211" t="str">
            <v>115.906.SN.1</v>
          </cell>
          <cell r="B211" t="str">
            <v>Смывная клавиша Sigma10, бесконтактный смыв унитаза, 230В, двойной автоматический смыв,нержавеющая сталь матовая / полированная / матовая</v>
          </cell>
        </row>
        <row r="212">
          <cell r="A212" t="str">
            <v>115.907.KH.1</v>
          </cell>
          <cell r="B212" t="str">
            <v>Смывная клавиша Sigma10, бесконтактный смыв унитаза, 230В, двойной автоматический смыв, хром глянц./хром мат./хром глянц</v>
          </cell>
        </row>
        <row r="213">
          <cell r="A213" t="str">
            <v>115.907.KJ.1</v>
          </cell>
          <cell r="B213" t="str">
            <v>Смывная клавиша Sigma10, бесконтактный смыв унитаза, 230В, двойной автоматический смыв, белый/хром глянц/белый</v>
          </cell>
        </row>
        <row r="214">
          <cell r="A214" t="str">
            <v>115.907.KK.1</v>
          </cell>
          <cell r="B214" t="str">
            <v>Смывная клавиша Sigma10, бесконтактный смыв унитаза, 230В, двойной автоматический смыв, белый/позолота/белый</v>
          </cell>
        </row>
        <row r="215">
          <cell r="A215" t="str">
            <v>115.907.KL.1</v>
          </cell>
          <cell r="B215" t="str">
            <v>Смывная клавиша Sigma10, бесконтактный смыв унитаза, 230В, двойной автоматический смыв, белый/ хром мат./хром мат.</v>
          </cell>
        </row>
        <row r="216">
          <cell r="A216" t="str">
            <v>115.907.KM.1</v>
          </cell>
          <cell r="B216" t="str">
            <v>Смывная клавиша Sigma10, бесконтактный смыв унитаза, 230В, двойной автоматический смыв, черный/хром глянц/черный</v>
          </cell>
        </row>
        <row r="217">
          <cell r="A217" t="str">
            <v>115.907.KN.1</v>
          </cell>
          <cell r="B217" t="str">
            <v>Смывная клавиша Sigma10, бесконтактный смыв унитаза, 230В, двойной автоматический смыв, хром мат./хром глянц./хром мат</v>
          </cell>
        </row>
        <row r="218">
          <cell r="A218" t="str">
            <v>115.907.SN.1</v>
          </cell>
          <cell r="B218" t="str">
            <v>Смывная клавиша Sigma10, бесконтактный смыв унитаза, 230В, двойной автоматический смыв, stainless steel brushed / polished / brushed</v>
          </cell>
        </row>
        <row r="219">
          <cell r="A219" t="str">
            <v>115.908.KH.1</v>
          </cell>
          <cell r="B219" t="str">
            <v>Смывная клавиша Sigma10, бесконтактный смыв унитаза, батарея, двойной автоматический смыв,хром глянц./хром мат./хром глянц</v>
          </cell>
        </row>
        <row r="220">
          <cell r="A220" t="str">
            <v>115.908.KJ.1</v>
          </cell>
          <cell r="B220" t="str">
            <v>Смывная клавиша Sigma10, бесконтактный смыв унитаза, батарея, двойной автоматический смыв белый/хром глянц/белый</v>
          </cell>
        </row>
        <row r="221">
          <cell r="A221" t="str">
            <v>115.908.KK.1</v>
          </cell>
          <cell r="B221" t="str">
            <v>Смывная клавиша Sigma10, бесконтактный смыв унитаза, батарея, двойной автоматический смыв,белый/позолота/белый</v>
          </cell>
        </row>
        <row r="222">
          <cell r="A222" t="str">
            <v>115.908.KL.1</v>
          </cell>
          <cell r="B222" t="str">
            <v>Смывная клавиша Sigma10, бесконтактный смыв унитаза, батарея, двойной автоматический смыв, белый/ хром мат./хром мат.</v>
          </cell>
        </row>
        <row r="223">
          <cell r="A223" t="str">
            <v>115.908.KM.1</v>
          </cell>
          <cell r="B223" t="str">
            <v>Смывная клавиша Sigma10, бесконтактный смыв унитаза, батарея, двойной автоматический смыв, черный/хром глянц/черный</v>
          </cell>
        </row>
        <row r="224">
          <cell r="A224" t="str">
            <v>115.908.KN.1</v>
          </cell>
          <cell r="B224" t="str">
            <v>Смывная клавиша Sigma10, бесконтактный смыв унитаза, батарея, двойной автоматический смыв, хром мат./хром глянц./хром мат</v>
          </cell>
        </row>
        <row r="225">
          <cell r="A225" t="str">
            <v>115.908.SN.1</v>
          </cell>
          <cell r="B225" t="str">
            <v>Смывная клавиша Sigma10, бесконтактный смыв унитаза, батарея, двойной автоматический смыв,  нержавеющая сталь матовая / полированная / матовая,</v>
          </cell>
        </row>
        <row r="226">
          <cell r="A226" t="str">
            <v>115.909.SN.1</v>
          </cell>
          <cell r="B226" t="str">
            <v>Смывная клавиша Sigma10, бесконтактный смыв унитаза, батарея, двойной автоматический смыв,  нержавеющая сталь матовая / полированная / матовая,</v>
          </cell>
        </row>
        <row r="227">
          <cell r="A227" t="str">
            <v>115.918.00.1</v>
          </cell>
          <cell r="B227" t="str">
            <v>HyTouch пневмопедаль управления смывом унитаза</v>
          </cell>
        </row>
        <row r="228">
          <cell r="A228" t="str">
            <v>115.943.21.1</v>
          </cell>
          <cell r="B228" t="str">
            <v>HyTouch пневмокнопка управления смывом унитаза для исправительных учреждений, хром глянцевый</v>
          </cell>
        </row>
        <row r="229">
          <cell r="A229" t="str">
            <v>115.947.00.1</v>
          </cell>
          <cell r="B229" t="str">
            <v>HyTouch пневмокнопка управления смывом унитаза для установки в мебели одинарный смыв, New</v>
          </cell>
        </row>
        <row r="230">
          <cell r="A230" t="str">
            <v>115.947.21.1</v>
          </cell>
          <cell r="B230" t="str">
            <v>HyTouch пневмокнопка управления смывом унитаза для установки в мебели одинарный смыв, хром глянцевый, New</v>
          </cell>
        </row>
        <row r="231">
          <cell r="A231" t="str">
            <v>115.985.00.5</v>
          </cell>
          <cell r="B231" t="str">
            <v>Блок управления смывом писсуара, со смывным патрубком и выпускным комплектом</v>
          </cell>
        </row>
        <row r="232">
          <cell r="A232" t="str">
            <v>116.003.00.1</v>
          </cell>
          <cell r="B232" t="str">
            <v>Монтажный набор со сливной трубой, для Geberit управления смыва  писсуара  , универсальный</v>
          </cell>
        </row>
        <row r="233">
          <cell r="A233" t="str">
            <v>116.004.00.1</v>
          </cell>
          <cell r="B233" t="str">
            <v>Блок управления смывом для писсуаров, для Geberit управления смыва писсуара, универсальный</v>
          </cell>
        </row>
        <row r="234">
          <cell r="A234" t="str">
            <v>116.005.00.1</v>
          </cell>
          <cell r="B234" t="str">
            <v xml:space="preserve">Монтажный коплект для писсуаров Preda и Selva, для управления смыва  писсуара Geberit </v>
          </cell>
        </row>
        <row r="235">
          <cell r="A235" t="str">
            <v>116.010.00.1</v>
          </cell>
          <cell r="B235" t="str">
            <v>HyTronic, комплект привода смыва для писсуара скрытого распознавания</v>
          </cell>
        </row>
        <row r="236">
          <cell r="A236" t="str">
            <v>116.011.11.5</v>
          </cell>
          <cell r="B236" t="str">
            <v>HyTouch ручной пневмопривод смыва для писсуара "Sigma01", белый</v>
          </cell>
        </row>
        <row r="237">
          <cell r="A237" t="str">
            <v>116.011.21.5</v>
          </cell>
          <cell r="B237" t="str">
            <v>HyTouch ручной пневмопривод смыва для писсуара "Sigma01", глянцевый хром</v>
          </cell>
        </row>
        <row r="238">
          <cell r="A238" t="str">
            <v>116.011.46.5</v>
          </cell>
          <cell r="B238" t="str">
            <v>HyTouch ручной пневмопривод смыва для писсуара "Sigma01", матовый хром</v>
          </cell>
        </row>
        <row r="239">
          <cell r="A239" t="str">
            <v>116.015.KH.1</v>
          </cell>
          <cell r="B239" t="str">
            <v>HyTouch ручной пневмопривод смыва для писсуара "Sigma10", хром глянц./хром матовый/хром глянц.</v>
          </cell>
        </row>
        <row r="240">
          <cell r="A240" t="str">
            <v>116.015.KJ.1</v>
          </cell>
          <cell r="B240" t="str">
            <v>HyTouch ручной пневмопривод смыва для писсуара "Sigma10", белый/хром глянцец/белый</v>
          </cell>
        </row>
        <row r="241">
          <cell r="A241" t="str">
            <v>116.015.KK.1</v>
          </cell>
          <cell r="B241" t="str">
            <v>HyTouch ручной пневмопривод смыва для писсуара "Sigma10", белый/позолоченый/белый</v>
          </cell>
        </row>
        <row r="242">
          <cell r="A242" t="str">
            <v>116.015.KL.1</v>
          </cell>
          <cell r="B242" t="str">
            <v>HyTouch ручной пневмопривод смыва для писсуара "Sigma10", белый/хром матовый/хром матовый</v>
          </cell>
        </row>
        <row r="243">
          <cell r="A243" t="str">
            <v>116.015.KM.1</v>
          </cell>
          <cell r="B243" t="str">
            <v>HyTouch ручной пневмопривод смыва для писсуара "Sigma10", черный/хром глянец/черный</v>
          </cell>
        </row>
        <row r="244">
          <cell r="A244" t="str">
            <v>116.015.KN.1</v>
          </cell>
          <cell r="B244" t="str">
            <v>HyTouch ручной пневмопривод смыва для писсуара "Sigma10", хром матовый/хром глянец/хром матовый</v>
          </cell>
        </row>
        <row r="245">
          <cell r="A245" t="str">
            <v>116.015.SN.1</v>
          </cell>
          <cell r="B245" t="str">
            <v>HyTouch ручной пневмопривод смыва для писсуара "Sigma10", нержавеющая сталь</v>
          </cell>
        </row>
        <row r="246">
          <cell r="A246" t="str">
            <v>116.016.00.1</v>
          </cell>
          <cell r="B246" t="str">
            <v>HyTouch ручной пневмопривод смыва для писсуара "Sigma50", для индивид. вставки</v>
          </cell>
        </row>
        <row r="247">
          <cell r="A247" t="str">
            <v>116.016.00.5</v>
          </cell>
          <cell r="B247" t="str">
            <v>HyTouch ручной пневмопривод смыва для писсуара "Sigma50", для индивид. вставки</v>
          </cell>
        </row>
        <row r="248">
          <cell r="A248" t="str">
            <v>116.016.11.5</v>
          </cell>
          <cell r="B248" t="str">
            <v>HyTouch ручной пневмопривод смыва для писсуара "Sigma50", белый</v>
          </cell>
        </row>
        <row r="249">
          <cell r="A249" t="str">
            <v>116.016.DW.5</v>
          </cell>
          <cell r="B249" t="str">
            <v>HyTouch ручной пневмопривод смыва для писсуара "Sigma50", чёрный</v>
          </cell>
        </row>
        <row r="250">
          <cell r="A250" t="str">
            <v>116.016.GH.5</v>
          </cell>
          <cell r="B250" t="str">
            <v>HyTouch ручной пневмопривод смыва для писсуара "Sigma50", шлифованный хром</v>
          </cell>
        </row>
        <row r="251">
          <cell r="A251" t="str">
            <v>116.016.SD.5</v>
          </cell>
          <cell r="B251" t="str">
            <v>HyTouch ручной пневмопривод смыва для писсуара "Sigma50", зеркальное дымчатое стекло</v>
          </cell>
        </row>
        <row r="252">
          <cell r="A252" t="str">
            <v>116.016.SE.5</v>
          </cell>
          <cell r="B252" t="str">
            <v>HyTouch ручной пневмопривод смыва для писсуара "Sigma50", зеленое сатинированное стекло</v>
          </cell>
        </row>
        <row r="253">
          <cell r="A253" t="str">
            <v>116.016.SQ.5</v>
          </cell>
          <cell r="B253" t="str">
            <v>HyTouch ручной пневмопривод смыва для писсуара "Sigma50", каштановый</v>
          </cell>
        </row>
        <row r="254">
          <cell r="A254" t="str">
            <v>116.017.KH.1</v>
          </cell>
          <cell r="B254" t="str">
            <v>Клавиша смыва пневматическая, Тип 30, UR в комплекте, хром глянцевый/хром матовый/хром глянцевый</v>
          </cell>
        </row>
        <row r="255">
          <cell r="A255" t="str">
            <v>116.017.KJ.1</v>
          </cell>
          <cell r="B255" t="str">
            <v>Клавиша смыва пневматическая, Тип 30, UR в комплекте, белый/хром глянцец/белый</v>
          </cell>
        </row>
        <row r="256">
          <cell r="A256" t="str">
            <v>116.017.KK.1</v>
          </cell>
          <cell r="B256" t="str">
            <v>Клавиша смыва пневматическая, Тип 30, UR в комплекте, белый/позолота/белый</v>
          </cell>
        </row>
        <row r="257">
          <cell r="A257" t="str">
            <v>116.017.KL.1</v>
          </cell>
          <cell r="B257" t="str">
            <v>Клавиша смыва пневматическая, Тип 30, UR в комплекте, белый/хром матовый/хром матовый</v>
          </cell>
        </row>
        <row r="258">
          <cell r="A258" t="str">
            <v>116.017.KM.1</v>
          </cell>
          <cell r="B258" t="str">
            <v>Клавиша смыва пневматическая, Тип 30, UR в комплекте, черный/хром глянец/черный</v>
          </cell>
        </row>
        <row r="259">
          <cell r="A259" t="str">
            <v>116.017.KN.1</v>
          </cell>
          <cell r="B259" t="str">
            <v>Клавиша смыва пневматическая, Тип 30, UR в комплекте, хром матовый/хром глянец/хром матовый</v>
          </cell>
        </row>
        <row r="260">
          <cell r="A260" t="str">
            <v>116.021.11.5</v>
          </cell>
          <cell r="B260" t="str">
            <v>HyTronic ИК привод смыва для писсуара, 230В, "Sigma01", белый</v>
          </cell>
        </row>
        <row r="261">
          <cell r="A261" t="str">
            <v>116.021.21.5</v>
          </cell>
          <cell r="B261" t="str">
            <v>HyTronic ИК привод смыва для писсуара, 230В, "Sigma01", хром глянцевый</v>
          </cell>
        </row>
        <row r="262">
          <cell r="A262" t="str">
            <v>116.021.46.5</v>
          </cell>
          <cell r="B262" t="str">
            <v>HyTronic ИК привод смыва для писсуара, 230В, "Sigma01", хром матовый</v>
          </cell>
        </row>
        <row r="263">
          <cell r="A263" t="str">
            <v>116.025.KH.1</v>
          </cell>
          <cell r="B263" t="str">
            <v>HyTronic ИК привод смыва для писсуара, 230B, "Sigma10",  хром глянец/хром матовый/хром глянец</v>
          </cell>
        </row>
        <row r="264">
          <cell r="A264" t="str">
            <v>116.025.KJ.1</v>
          </cell>
          <cell r="B264" t="str">
            <v>HyTronic ИК привод смыва для писсуара, 230B, "Sigma10", белый/хром глянц/белый</v>
          </cell>
        </row>
        <row r="265">
          <cell r="A265" t="str">
            <v>116.025.KK.1</v>
          </cell>
          <cell r="B265" t="str">
            <v>HyTronic ИК привод смыва для писсуара, 230B, "Sigma10", белый/позолоченный/белый</v>
          </cell>
        </row>
        <row r="266">
          <cell r="A266" t="str">
            <v>116.025.KL.1</v>
          </cell>
          <cell r="B266" t="str">
            <v>HyTronic ИК привод смыва для писсуара, 230B, "Sigma10", белый/хром матовый/хром матовый</v>
          </cell>
        </row>
        <row r="267">
          <cell r="A267" t="str">
            <v>116.025.KM.1</v>
          </cell>
          <cell r="B267" t="str">
            <v>HyTronic ИК привод смыва для писсуара, 230B, "Sigma10", черный/хром глянц./черный</v>
          </cell>
        </row>
        <row r="268">
          <cell r="A268" t="str">
            <v>116.025.KN.1</v>
          </cell>
          <cell r="B268" t="str">
            <v>HyTronic ИК привод смыва для писсуара, 230B, "Sigma10", хром матовый/хром глянец/хром матовый</v>
          </cell>
        </row>
        <row r="269">
          <cell r="A269" t="str">
            <v>116.025.SN.1</v>
          </cell>
          <cell r="B269" t="str">
            <v>HyTronic ИК привод смыва для писсуара, 230B, "Sigma10", нержавеющая сталь</v>
          </cell>
        </row>
        <row r="270">
          <cell r="A270" t="str">
            <v>116.026.GH.1</v>
          </cell>
          <cell r="B270" t="str">
            <v>HyTronic ИК привод смыва для писсуара, 230B, "Sigma50", полированный хром</v>
          </cell>
        </row>
        <row r="271">
          <cell r="A271" t="str">
            <v>116.027.KH.1</v>
          </cell>
          <cell r="B271" t="str">
            <v>Клавиша смыва, Тип 30, бесконтактный смыв (электроника), питание 230 В, хром глянец/хром матовый/хром глянец</v>
          </cell>
        </row>
        <row r="272">
          <cell r="A272" t="str">
            <v>116.027.KJ.1</v>
          </cell>
          <cell r="B272" t="str">
            <v>Клавиша смыва, Тип 30, бесконтактный смыв (электроника), питание 230 В, белый/хром глянц/белый</v>
          </cell>
        </row>
        <row r="273">
          <cell r="A273" t="str">
            <v>116.027.KM.1</v>
          </cell>
          <cell r="B273" t="str">
            <v>Клавиша смыва, Тип 30, бесконтактный смыв (электроника), питание 230 В, черный/хром глянц./черный</v>
          </cell>
        </row>
        <row r="274">
          <cell r="A274" t="str">
            <v>116.027.KN.1</v>
          </cell>
          <cell r="B274" t="str">
            <v>Клавиша смыва, Тип 30, бесконтактный смыв (электроника), питание 230 В, хром матовый/хром глянец/хром матовый</v>
          </cell>
        </row>
        <row r="275">
          <cell r="A275" t="str">
            <v>116.027.KX.1</v>
          </cell>
          <cell r="B275" t="str">
            <v>Клавиша смыва, Тип 30, бесконтактный смыв (электроника), питание 230 В, хром шлифованный/хром глянец/хром шлифованный</v>
          </cell>
        </row>
        <row r="276">
          <cell r="A276" t="str">
            <v>116.031.11.5</v>
          </cell>
          <cell r="B276" t="str">
            <v>HyTronic ИК привод смыва для писсуара,  батарея, "Sigma01", белый</v>
          </cell>
        </row>
        <row r="277">
          <cell r="A277" t="str">
            <v>116.031.21.5</v>
          </cell>
          <cell r="B277" t="str">
            <v>HyTronic ИК привод смыва для писсуара,  батарея, "Sigma01", хром глянцевый</v>
          </cell>
        </row>
        <row r="278">
          <cell r="A278" t="str">
            <v>116.031.46.5</v>
          </cell>
          <cell r="B278" t="str">
            <v>HyTronic ИК привод смыва для писсуара,  батарея, "Sigma01", хром матовый</v>
          </cell>
        </row>
        <row r="279">
          <cell r="A279" t="str">
            <v>116.035.KH.1</v>
          </cell>
          <cell r="B279" t="str">
            <v>HyTronic ИК привод смыва для писсуара, батарея, "Sigma10", хром глянец/хром матовый/хром глянец</v>
          </cell>
        </row>
        <row r="280">
          <cell r="A280" t="str">
            <v>116.035.KJ.1</v>
          </cell>
          <cell r="B280" t="str">
            <v>HyTronic ИК привод смыва для писсуара, батарея, "Sigma10", белый/хром глянц/белый</v>
          </cell>
        </row>
        <row r="281">
          <cell r="A281" t="str">
            <v>116.035.KK.1</v>
          </cell>
          <cell r="B281" t="str">
            <v>HyTronic ИК привод смыва для писсуара, батарея, "Sigma10", белый/позолоченный/белый</v>
          </cell>
        </row>
        <row r="282">
          <cell r="A282" t="str">
            <v>116.035.KL.1</v>
          </cell>
          <cell r="B282" t="str">
            <v>HyTronic ИК привод смыва для писсуара, батарея, "Sigma10", белый/хром матовый/хром матовый</v>
          </cell>
        </row>
        <row r="283">
          <cell r="A283" t="str">
            <v>116.035.KM.1</v>
          </cell>
          <cell r="B283" t="str">
            <v>HyTronic ИК привод смыва для писсуара, батарея, "Sigma10",черный/хром глянец/черный</v>
          </cell>
        </row>
        <row r="284">
          <cell r="A284" t="str">
            <v>116.035.KN.1</v>
          </cell>
          <cell r="B284" t="str">
            <v>HyTronic ИК привод смыва для писсуара, батарея, "Sigma10",хром мат/хром глянц./хром мат</v>
          </cell>
        </row>
        <row r="285">
          <cell r="A285" t="str">
            <v>116.035.SN.1</v>
          </cell>
          <cell r="B285" t="str">
            <v>HyTronic ИК привод смыва для писсуара, батарея, "Sigma10", нержавеющая сталь</v>
          </cell>
        </row>
        <row r="286">
          <cell r="A286" t="str">
            <v>116.036.GH.1</v>
          </cell>
          <cell r="B286" t="str">
            <v>HyTronic ИК привод смыва для писсуара, батарея 9B, "Sigma50", полированный хром</v>
          </cell>
        </row>
        <row r="287">
          <cell r="A287" t="str">
            <v>116.037.KH.1</v>
          </cell>
          <cell r="B287" t="str">
            <v>Клавиша смыва, Тип 30, бесконтактный смыв (электроника), батарея 9B, хром глянец/хром матовый/хром глянец</v>
          </cell>
        </row>
        <row r="288">
          <cell r="A288" t="str">
            <v>116.037.KJ.1</v>
          </cell>
          <cell r="B288" t="str">
            <v>Клавиша смыва, Тип 30, бесконтактный смыв (электроника), батарея 9B, белый/хром глянц/белый</v>
          </cell>
        </row>
        <row r="289">
          <cell r="A289" t="str">
            <v>116.037.KM.1</v>
          </cell>
          <cell r="B289" t="str">
            <v>Клавиша смыва, Тип 30, бесконтактный смыв (электроника), батарея 9B, черный/хром глянц./черный</v>
          </cell>
        </row>
        <row r="290">
          <cell r="A290" t="str">
            <v>116.037.KN.1</v>
          </cell>
          <cell r="B290" t="str">
            <v>Клавиша смыва, Тип 30, бесконтактный смыв (электроника), батарея 9B, хром матовый/хром глянец/хром матовый</v>
          </cell>
        </row>
        <row r="291">
          <cell r="A291" t="str">
            <v>116.037.KX.1</v>
          </cell>
          <cell r="B291" t="str">
            <v>Клавиша смыва, Тип 30, бесконтактный смыв (электроника), батарея 9B, хром шлифованный/хром глянец/хром шлифованный</v>
          </cell>
        </row>
        <row r="292">
          <cell r="A292" t="str">
            <v>116.040.11.1</v>
          </cell>
          <cell r="B292" t="str">
            <v>Пневмокнопка управления смывом унитаза type 01, одинарный смыв, белый</v>
          </cell>
        </row>
        <row r="293">
          <cell r="A293" t="str">
            <v>116.040.21.1</v>
          </cell>
          <cell r="B293" t="str">
            <v>Пневмокнопка управления смывом унитаза type 01, одинарный смыв,  хром глянцевый</v>
          </cell>
        </row>
        <row r="294">
          <cell r="A294" t="str">
            <v>116.040.46.1</v>
          </cell>
          <cell r="B294" t="str">
            <v>Пневмокнопка управления смывом унитаза type 01,одинарный смыв, хром матовый</v>
          </cell>
        </row>
        <row r="295">
          <cell r="A295" t="str">
            <v>116.041.11.1</v>
          </cell>
          <cell r="B295" t="str">
            <v>Пневмокнопка управления смывом унитаза type 01, одинарный смыв, белый</v>
          </cell>
        </row>
        <row r="296">
          <cell r="A296" t="str">
            <v>116.041.21.1</v>
          </cell>
          <cell r="B296" t="str">
            <v>Пневмокнопка управления смывом унитаза type 01, одинарный смыв,  хром глянцевый</v>
          </cell>
        </row>
        <row r="297">
          <cell r="A297" t="str">
            <v>116.041.46.1</v>
          </cell>
          <cell r="B297" t="str">
            <v>Пневмокнопка управления смывом унитаза type 01, одинарный смыв, хром матовый</v>
          </cell>
        </row>
        <row r="298">
          <cell r="A298" t="str">
            <v>116.042.11.1</v>
          </cell>
          <cell r="B298" t="str">
            <v>Пневмокнопка управления смывом унитаза type 01, двойной смыв, белый</v>
          </cell>
        </row>
        <row r="299">
          <cell r="A299" t="str">
            <v>116.042.21.1</v>
          </cell>
          <cell r="B299" t="str">
            <v>Пневмокнопка управления смывом унитаза type 01, двойной смыв,  хром глянцевый</v>
          </cell>
        </row>
        <row r="300">
          <cell r="A300" t="str">
            <v>116.042.46.1</v>
          </cell>
          <cell r="B300" t="str">
            <v>Пневмокнопка управления смывом унитаза type 01, двойной смыв, хром матовый</v>
          </cell>
        </row>
        <row r="301">
          <cell r="A301" t="str">
            <v>116.043.11.1</v>
          </cell>
          <cell r="B301" t="str">
            <v>Пневмокнопка управления смывом унитаза type 01, двойной смыв, белый</v>
          </cell>
        </row>
        <row r="302">
          <cell r="A302" t="str">
            <v>116.043.21.1</v>
          </cell>
          <cell r="B302" t="str">
            <v>Пневмокнопка управления смывом унитаза type 01, двойной смыв,  хром глянцевый</v>
          </cell>
        </row>
        <row r="303">
          <cell r="A303" t="str">
            <v>116.043.46.1</v>
          </cell>
          <cell r="B303" t="str">
            <v>Пневмокнопка управления смывом унитаза type 01, двойной смыв, хром матовый</v>
          </cell>
        </row>
        <row r="304">
          <cell r="A304" t="str">
            <v>116.044.11.1</v>
          </cell>
          <cell r="B304" t="str">
            <v>Пневмокнопка управления смывом унитаза type 01, двойной смыв, выступающий, белый</v>
          </cell>
        </row>
        <row r="305">
          <cell r="A305" t="str">
            <v>116.045.11.1</v>
          </cell>
          <cell r="B305" t="str">
            <v>Пневмокнопка управления смывом унитаза type 01, двойной смыв, выступающий, белый</v>
          </cell>
        </row>
        <row r="306">
          <cell r="A306" t="str">
            <v>116.046.11.1</v>
          </cell>
          <cell r="B306" t="str">
            <v>Пневмокнопка управления смывом унитаза type 01, одинарный смыв, наружный, белый</v>
          </cell>
        </row>
        <row r="307">
          <cell r="A307" t="str">
            <v>116.047.11.1</v>
          </cell>
          <cell r="B307" t="str">
            <v>Пневмокнопка управления смывом унитаза type 01, одинарный смыв, наружный, белый</v>
          </cell>
        </row>
        <row r="308">
          <cell r="A308" t="str">
            <v>116.048.11.1</v>
          </cell>
          <cell r="B308" t="str">
            <v>Пневмокнопка управления смывом унитаза type 01, двойной смыв, наружный, белый</v>
          </cell>
        </row>
        <row r="309">
          <cell r="A309" t="str">
            <v>116.049.11.1</v>
          </cell>
          <cell r="B309" t="str">
            <v>Пневмокнопка управления смывом унитаза type 01, двойной смыв, наружный, белый</v>
          </cell>
        </row>
        <row r="310">
          <cell r="A310" t="str">
            <v>116.050.11.1</v>
          </cell>
          <cell r="B310" t="str">
            <v>Пневмокнопка управления смывом унитаза type 01, двойной смыв,  для мебели, белый</v>
          </cell>
        </row>
        <row r="311">
          <cell r="A311" t="str">
            <v>116.050.21.1</v>
          </cell>
          <cell r="B311" t="str">
            <v>Пневмокнопка управления смывом унитаза type 01, двойной смыв,  для мебели,  хром глянцевый</v>
          </cell>
        </row>
        <row r="312">
          <cell r="A312" t="str">
            <v>116.050.46.1</v>
          </cell>
          <cell r="B312" t="str">
            <v>Пневмокнопка управления смывом унитаза type 01, двойной смыв,  для мебели, хром матовый</v>
          </cell>
        </row>
        <row r="313">
          <cell r="A313" t="str">
            <v>116.055.KH.1</v>
          </cell>
          <cell r="B313" t="str">
            <v>Пневмокнопка управления смывом унитаза type 10, двойной смыв, хром глянцевый / хром матовый /хром глянцевый</v>
          </cell>
        </row>
        <row r="314">
          <cell r="A314" t="str">
            <v>116.055.KJ.1</v>
          </cell>
          <cell r="B314" t="str">
            <v>Пневмокнопка управления смывом унитаза type 10,  двойной смыв, белый /  хром глянцевый / белый</v>
          </cell>
        </row>
        <row r="315">
          <cell r="A315" t="str">
            <v>116.055.KK.1</v>
          </cell>
          <cell r="B315" t="str">
            <v>Пневмокнопка управления смывом унитаза type 10, двойной смыв, белый / золото / белый</v>
          </cell>
        </row>
        <row r="316">
          <cell r="A316" t="str">
            <v>116.055.KM.1</v>
          </cell>
          <cell r="B316" t="str">
            <v>Пневмокнопка управления смывом унитаза type 10, двойной смыв, чёрный /  хром глянцевый / чёрный</v>
          </cell>
        </row>
        <row r="317">
          <cell r="A317" t="str">
            <v>116.055.KN.1</v>
          </cell>
          <cell r="B317" t="str">
            <v>Пневмокнопка управления смывом унитаза type 10, двойной смыв, хром матовый /  хром глянцевый / хром матовый</v>
          </cell>
        </row>
        <row r="318">
          <cell r="A318" t="str">
            <v>116.056.KH.1</v>
          </cell>
          <cell r="B318" t="str">
            <v>Пневмокнопка управления смывом унитаза type 10,двойной смыв, хром глянцевый / хром матовый /  хром глянцевый</v>
          </cell>
        </row>
        <row r="319">
          <cell r="A319" t="str">
            <v>116.056.KJ.1</v>
          </cell>
          <cell r="B319" t="str">
            <v>Пневмокнопка управления смывом унитаза type 10, двойной смыв, белый /  хром глянцевый / белый</v>
          </cell>
        </row>
        <row r="320">
          <cell r="A320" t="str">
            <v>116.056.KK.1</v>
          </cell>
          <cell r="B320" t="str">
            <v>Пневмокнопка управления смывом унитаза type 10, двойной смыв, белый / золото / белый</v>
          </cell>
        </row>
        <row r="321">
          <cell r="A321" t="str">
            <v>116.056.KM.1</v>
          </cell>
          <cell r="B321" t="str">
            <v>Пневмокнопка управления смывом унитаза type 10, двойной смыв, чёрный /  хром глянцевый / чёрный</v>
          </cell>
        </row>
        <row r="322">
          <cell r="A322" t="str">
            <v>116.056.KN.1</v>
          </cell>
          <cell r="B322" t="str">
            <v>Пневмокнопка управления смывом унитаза type 10,двойной смыв, хром матовый /  хром глянцевый / хром матовый</v>
          </cell>
        </row>
        <row r="323">
          <cell r="A323" t="str">
            <v>116.057.KH.1</v>
          </cell>
          <cell r="B323" t="str">
            <v>Пневмокнопка управления смывом унитаза type 10, двойной смыв,  для мебели, хром глянцевый / хром матовый /  хром глянцевый</v>
          </cell>
        </row>
        <row r="324">
          <cell r="A324" t="str">
            <v>116.057.KJ.1</v>
          </cell>
          <cell r="B324" t="str">
            <v>Пневмокнопка управления смывом унитаза type 10, двойной смыв,  для мебели, белый / хром глянцевый / белый</v>
          </cell>
        </row>
        <row r="325">
          <cell r="A325" t="str">
            <v>116.057.KK.1</v>
          </cell>
          <cell r="B325" t="str">
            <v>Пневмокнопка управления смывом унитаза type 10, двойной смыв,  для мебели, белый / золото / белый</v>
          </cell>
        </row>
        <row r="326">
          <cell r="A326" t="str">
            <v>116.057.KM.1</v>
          </cell>
          <cell r="B326" t="str">
            <v>Пневмокнопка управления смывом унитаза type 10, двойной смыв,  для мебели, чёрный /  хром глянцевый / чёрный</v>
          </cell>
        </row>
        <row r="327">
          <cell r="A327" t="str">
            <v>116.057.KN.1</v>
          </cell>
          <cell r="B327" t="str">
            <v>Пневмокнопка управления смывом унитаза type 10, двойной смыв,  для мебели, хром матовый /  хром глянцевый / хром матовый</v>
          </cell>
        </row>
        <row r="328">
          <cell r="A328" t="str">
            <v>116.057.SN.1</v>
          </cell>
          <cell r="B328" t="str">
            <v>Пневмокнопка управления смывом унитаза type 10, двойной смыв,  для мебели, нержавеющая сталь</v>
          </cell>
        </row>
        <row r="329">
          <cell r="A329" t="str">
            <v>116.058.00.1</v>
          </cell>
          <cell r="B329" t="str">
            <v>Адаптер для гибридного трапа Geberit</v>
          </cell>
        </row>
        <row r="330">
          <cell r="A330" t="str">
            <v>116.059.00.1</v>
          </cell>
          <cell r="B330" t="str">
            <v>Сетка для писуаров Preda/Selva</v>
          </cell>
        </row>
        <row r="331">
          <cell r="A331" t="str">
            <v>116.059.SN.1</v>
          </cell>
          <cell r="B331" t="str">
            <v>Сетка для писуаров Preda/Selva, нержавеющая сталь</v>
          </cell>
        </row>
        <row r="332">
          <cell r="A332" t="str">
            <v>116.060.00.1</v>
          </cell>
          <cell r="B332" t="str">
            <v>Адаптер, д. 103 мм</v>
          </cell>
        </row>
        <row r="333">
          <cell r="A333" t="str">
            <v>116.062.00.1</v>
          </cell>
          <cell r="B333" t="str">
            <v>Адаптер, д. 125 мм</v>
          </cell>
        </row>
        <row r="334">
          <cell r="A334" t="str">
            <v>116.065.00.1</v>
          </cell>
          <cell r="B334" t="str">
            <v>Вставка для гибридного трапа</v>
          </cell>
        </row>
        <row r="335">
          <cell r="A335" t="str">
            <v>116.066.00.1</v>
          </cell>
          <cell r="B335" t="str">
            <v>Гибридный трап для писсуаров</v>
          </cell>
        </row>
        <row r="336">
          <cell r="A336" t="str">
            <v>116.067.00.1</v>
          </cell>
          <cell r="B336" t="str">
            <v>Сетка для адаптеров Geberit , д. 103-125 мм</v>
          </cell>
        </row>
        <row r="337">
          <cell r="A337" t="str">
            <v>116.069.FW.1</v>
          </cell>
          <cell r="B337" t="str">
            <v>Декоративная панель, нерж. Сталь, для систем смыва Geberit</v>
          </cell>
        </row>
        <row r="338">
          <cell r="A338" t="str">
            <v>116.070.00.1</v>
          </cell>
          <cell r="B338" t="str">
            <v>Preda писсуар Geberit для встраиваемых в стену систем смыва</v>
          </cell>
        </row>
        <row r="339">
          <cell r="A339" t="str">
            <v>116.071.00.1</v>
          </cell>
          <cell r="B339" t="str">
            <v>Preda писсуар Geberit безводный</v>
          </cell>
        </row>
        <row r="340">
          <cell r="A340" t="str">
            <v>116.072.00.1</v>
          </cell>
          <cell r="B340" t="str">
            <v>Preda писсуар Geberit с интегрированной системой смыва (220 В)</v>
          </cell>
        </row>
        <row r="341">
          <cell r="A341" t="str">
            <v>116.073.00.1</v>
          </cell>
          <cell r="B341" t="str">
            <v>Preda писсуар Geberit с интегрированной системой смыва, (батарейки)</v>
          </cell>
        </row>
        <row r="342">
          <cell r="A342" t="str">
            <v>116.074.00.1</v>
          </cell>
          <cell r="B342" t="str">
            <v>Preda писсуар Geberit с интегрированной системой смыва, (турбина)</v>
          </cell>
        </row>
        <row r="343">
          <cell r="A343" t="str">
            <v>116.075.00.1</v>
          </cell>
          <cell r="B343" t="str">
            <v>Preda писсуар Geberit для интегрированной системы смыва</v>
          </cell>
        </row>
        <row r="344">
          <cell r="A344" t="str">
            <v>116.080.00.1</v>
          </cell>
          <cell r="B344" t="str">
            <v>Selva писсуар Geberit для встраиваемых в стену систем смыва</v>
          </cell>
        </row>
        <row r="345">
          <cell r="A345" t="str">
            <v>116.081.00.1</v>
          </cell>
          <cell r="B345" t="str">
            <v>Selva писсуар Geberit безводный</v>
          </cell>
        </row>
        <row r="346">
          <cell r="A346" t="str">
            <v>116.082.00.1</v>
          </cell>
          <cell r="B346" t="str">
            <v>Selva писсуар Geberit с интегрированной системой смыва (220 В)</v>
          </cell>
        </row>
        <row r="347">
          <cell r="A347" t="str">
            <v>116.083.00.1</v>
          </cell>
          <cell r="B347" t="str">
            <v>Selva писсуар Geberit с интегрированной системой смыва, (батарейки)</v>
          </cell>
        </row>
        <row r="348">
          <cell r="A348" t="str">
            <v>116.084.00.1</v>
          </cell>
          <cell r="B348" t="str">
            <v>Selva писсуар Geberit с интегрированной системой смыва, (турбина)</v>
          </cell>
        </row>
        <row r="349">
          <cell r="A349" t="str">
            <v>116.085.00.1</v>
          </cell>
          <cell r="B349" t="str">
            <v>Selva писсуар Geberit для интегрированной системы смыва</v>
          </cell>
        </row>
        <row r="350">
          <cell r="A350" t="str">
            <v>116.090.SG.1</v>
          </cell>
          <cell r="B350" t="str">
            <v>Смывная клавиша Sigma 80,электроника, черное стекло (UP 320)</v>
          </cell>
        </row>
        <row r="351">
          <cell r="A351" t="str">
            <v>116.090.SM.1</v>
          </cell>
          <cell r="B351" t="str">
            <v>Смывная клавиша Sigma 80,электроника,  зеркальное стекло (UP 320)</v>
          </cell>
        </row>
        <row r="352">
          <cell r="A352" t="str">
            <v>116.092.SG.1</v>
          </cell>
          <cell r="B352" t="str">
            <v>Смывная клавиша Sigma80, двойной смыв, бесконтактная, черное стекло</v>
          </cell>
        </row>
        <row r="353">
          <cell r="A353" t="str">
            <v>116.092.SM.1</v>
          </cell>
          <cell r="B353" t="str">
            <v>Смывная клавиша Sigma80, двойной смыв, бесконтактная, зеркальное стекло</v>
          </cell>
        </row>
        <row r="354">
          <cell r="A354" t="str">
            <v>116.107.21.1</v>
          </cell>
          <cell r="B354" t="str">
            <v>HyTronic87 ИК смеситель бесконтактный для умывальника, без миксера, 230В, хром глянцевый</v>
          </cell>
        </row>
        <row r="355">
          <cell r="A355" t="str">
            <v>116.108.21.1</v>
          </cell>
          <cell r="B355" t="str">
            <v>HyTronic88 ИК смеситель бесконтактный для умывальника, без регулировки температуры, 230В, хром глянцевый</v>
          </cell>
        </row>
        <row r="356">
          <cell r="A356" t="str">
            <v>116.117.21.1</v>
          </cell>
          <cell r="B356" t="str">
            <v>HyTronic87 ИК смеситель бесконтактный для умывальника, с внутренней регулировкой температуры, 230В, хром глянцевый</v>
          </cell>
        </row>
        <row r="357">
          <cell r="A357" t="str">
            <v>116.118.21.1</v>
          </cell>
          <cell r="B357" t="str">
            <v>HyTronic88 ИК смеситель бесконтактный для умывальника, с внутренней регулировкой температуры, 230В, хром глянцевый</v>
          </cell>
        </row>
        <row r="358">
          <cell r="A358" t="str">
            <v>116.127.21.1</v>
          </cell>
          <cell r="B358" t="str">
            <v>HyTronic87 ИК смеситель бесконтактный для умывальника, с наружной регулировкой температуры, 230В, хром глянцевый</v>
          </cell>
        </row>
        <row r="359">
          <cell r="A359" t="str">
            <v>116.128.21.1</v>
          </cell>
          <cell r="B359" t="str">
            <v>HyTronic88 ИК смеситель бесконтактный для умывальника, с наружной регулировкой температуры, 230В, хром глянцевый</v>
          </cell>
        </row>
        <row r="360">
          <cell r="A360" t="str">
            <v>116.130.00.1</v>
          </cell>
          <cell r="B360" t="str">
            <v>Монтажный комплект смесителя, для установки на умывальник, для скрытого функционального блока</v>
          </cell>
        </row>
        <row r="361">
          <cell r="A361" t="str">
            <v>116.135.21.1</v>
          </cell>
          <cell r="B361" t="str">
            <v>HyTronic185 ИК смеситель бесконтактный для умывальника, без миксера, 230В, хром глянцевый</v>
          </cell>
        </row>
        <row r="362">
          <cell r="A362" t="str">
            <v>116.136.21.1</v>
          </cell>
          <cell r="B362" t="str">
            <v>HyTronic186 ИК смеситель бесконтактный для умывальника, без миксера, 230В, хром глянцевый</v>
          </cell>
        </row>
        <row r="363">
          <cell r="A363" t="str">
            <v>116.145.21.1</v>
          </cell>
          <cell r="B363" t="str">
            <v>HyTronic185 ИК смеситель бесконтактный для умывальника с внутренней регулировкой температуры, 230В, хром глянцевый</v>
          </cell>
        </row>
        <row r="364">
          <cell r="A364" t="str">
            <v>116.146.21.1</v>
          </cell>
          <cell r="B364" t="str">
            <v>HyTronic186 ИК смеситель бесконтактный для умывальника с внутренней  регулировкой температуры воды, 230В, хром глянцевый</v>
          </cell>
        </row>
        <row r="365">
          <cell r="A365" t="str">
            <v>116.155.21.1</v>
          </cell>
          <cell r="B365" t="str">
            <v>HyTronic185 ИК смеситель бесконтактный для умывальника с наружной регулировкой температуры, 230 В, хром глянцевый</v>
          </cell>
        </row>
        <row r="366">
          <cell r="A366" t="str">
            <v>116.156.21.1</v>
          </cell>
          <cell r="B366" t="str">
            <v>HyTronic186 ИК смеситель бесконтактный для умывальника с внутренней  регулировкой температуры воды , 230В, хром глянцевый</v>
          </cell>
        </row>
        <row r="367">
          <cell r="A367" t="str">
            <v>116.161.21.1</v>
          </cell>
          <cell r="B367" t="str">
            <v>Бесконтактный смеситель Piave, для установки на умывальник, от сети, с открытым функциональным блоком, без миксера, хром глянцевый</v>
          </cell>
        </row>
        <row r="368">
          <cell r="A368" t="str">
            <v>116.162.21.1</v>
          </cell>
          <cell r="B368" t="str">
            <v>Бесконтактный смеситель Piave, для установки на умывальник, от сети, с открытым функциональным блоком, с миксером, хром глянцевый</v>
          </cell>
        </row>
        <row r="369">
          <cell r="A369" t="str">
            <v>116.163.21.1</v>
          </cell>
          <cell r="B369" t="str">
            <v>Бесконтактный смеситель Piave, для установки на умывальник, от батареи, с открытым функциональным блоком, без миксера, хром глянцевый</v>
          </cell>
        </row>
        <row r="370">
          <cell r="A370" t="str">
            <v>116.164.21.1</v>
          </cell>
          <cell r="B370" t="str">
            <v>Бесконтактный смеситель Piave, для установки на умывальник, от батареи, с открытым функциональным блоком, c миксером, хром глянцевый</v>
          </cell>
        </row>
        <row r="371">
          <cell r="A371" t="str">
            <v>116.165.21.1</v>
          </cell>
          <cell r="B371" t="str">
            <v>Бесконтактный смеситель Piave, для установки на умывальник, от генератора, с открытым функциональным блоком, без миксера, хром глянцевый</v>
          </cell>
        </row>
        <row r="372">
          <cell r="A372" t="str">
            <v>116.166.21.1</v>
          </cell>
          <cell r="B372" t="str">
            <v>Бесконтактный смеситель Piave, для установки на умывальник, от генератора, с открытым функциональным блоком, c миксером, хром глянцевый</v>
          </cell>
        </row>
        <row r="373">
          <cell r="A373" t="str">
            <v>116.171.21.1</v>
          </cell>
          <cell r="B373" t="str">
            <v>Бесконтактный смеситель Brenta, для установки на умывальник, от сети, с открытым функциональным блоком, без миксера, хром глянцевый</v>
          </cell>
        </row>
        <row r="374">
          <cell r="A374" t="str">
            <v>116.172.21.1</v>
          </cell>
          <cell r="B374" t="str">
            <v>Бесконтактный смеситель Brenta, для установки на умывальник,  от сети, с открытым функциональным блоком, c миксером, хром глянцевый</v>
          </cell>
        </row>
        <row r="375">
          <cell r="A375" t="str">
            <v>116.173.21.1</v>
          </cell>
          <cell r="B375" t="str">
            <v>Бесконтактный смеситель Brenta, для установки на умывальник, от батареи, с открытым функциональным блоком, без миксера, хром глянцевый</v>
          </cell>
        </row>
        <row r="376">
          <cell r="A376" t="str">
            <v>116.174.21.1</v>
          </cell>
          <cell r="B376" t="str">
            <v>Бесконтактный смеситель Brenta, для установки на умывальник,  от батареи, с открытым функциональным блоком, c миксером, хром глянцевый</v>
          </cell>
        </row>
        <row r="377">
          <cell r="A377" t="str">
            <v>116.175.21.1</v>
          </cell>
          <cell r="B377" t="str">
            <v>Бесконтактный смеситель Brenta, для установки на умывальник, от генератора, с открытым функциональным блоком, без миксера, хром глянцевый</v>
          </cell>
        </row>
        <row r="378">
          <cell r="A378" t="str">
            <v>116.176.21.1</v>
          </cell>
          <cell r="B378" t="str">
            <v>Бесконтактный смеситель Brenta, для установки на умывальник,  от генератора, с открытым функциональным блоком, c миксером, хром глянцевый</v>
          </cell>
        </row>
        <row r="379">
          <cell r="A379" t="str">
            <v>116.181.21.1</v>
          </cell>
          <cell r="B379" t="str">
            <v>Бесконтактный смеситель Piave, для установки на умывальник, от сети, для скрытытого функционального блока, без миксера, хром глянцевый</v>
          </cell>
        </row>
        <row r="380">
          <cell r="A380" t="str">
            <v>116.182.21.1</v>
          </cell>
          <cell r="B380" t="str">
            <v>Бесконтактный смеситель Piave, для установки на умывальник, от сети, для скрытытого функционального блока, c миксером, хром глянцевый</v>
          </cell>
        </row>
        <row r="381">
          <cell r="A381" t="str">
            <v>116.183.21.1</v>
          </cell>
          <cell r="B381" t="str">
            <v>Бесконтактный смеситель Piave, для установки на умывальник, от батареи, для скрытытого функционального блока, без миксера, хром глянцевый</v>
          </cell>
        </row>
        <row r="382">
          <cell r="A382" t="str">
            <v>116.184.21.1</v>
          </cell>
          <cell r="B382" t="str">
            <v>Бесконтактный смеситель Piave, для установки на умывальник, от батареи, для скрытытого функционального блока, c миксером, хром глянцевый</v>
          </cell>
        </row>
        <row r="383">
          <cell r="A383" t="str">
            <v>116.185.21.1</v>
          </cell>
          <cell r="B383" t="str">
            <v>Бесконтактный смеситель Piave, для установки на умывальник, от генератора, для скрытытого функционального блока, без миксера, хром глянцевый</v>
          </cell>
        </row>
        <row r="384">
          <cell r="A384" t="str">
            <v>116.186.21.1</v>
          </cell>
          <cell r="B384" t="str">
            <v>Бесконтактный смеситель Piave, для установки на умывальник, от генератора, для скрытытого функционального блока, c миксером, хром глянцевый</v>
          </cell>
        </row>
        <row r="385">
          <cell r="A385" t="str">
            <v>116.191.21.1</v>
          </cell>
          <cell r="B385" t="str">
            <v>Бесконтактный смеситель Brenta, для установки на умывальник, от сети, для скрытытого функционального блока, без миксера, хром глянцевый</v>
          </cell>
        </row>
        <row r="386">
          <cell r="A386" t="str">
            <v>116.192.21.1</v>
          </cell>
          <cell r="B386" t="str">
            <v>Бесконтактный смеситель Brenta, для установки на умывальник, от сети, для скрытытого функционального блока, c миксером, хром глянцевый</v>
          </cell>
        </row>
        <row r="387">
          <cell r="A387" t="str">
            <v>116.193.21.1</v>
          </cell>
          <cell r="B387" t="str">
            <v>Бесконтактный смеситель Brenta, для установки на умывальник, от батареи, для скрытытого функционального блока, без миксера, хром глянцевый</v>
          </cell>
        </row>
        <row r="388">
          <cell r="A388" t="str">
            <v>116.194.21.1</v>
          </cell>
          <cell r="B388" t="str">
            <v>Бесконтактный смеситель Brenta, для установки на умывальник, от батареи, для скрытытого функционального блока, c миксером, хром глянцевый</v>
          </cell>
        </row>
        <row r="389">
          <cell r="A389" t="str">
            <v>116.195.21.1</v>
          </cell>
          <cell r="B389" t="str">
            <v>Бесконтактный смеситель Brenta, для установки на умывальник, от генератора, для скрытытого функционального блока, без миксера, хром глянцевый</v>
          </cell>
        </row>
        <row r="390">
          <cell r="A390" t="str">
            <v>116.196.21.1</v>
          </cell>
          <cell r="B390" t="str">
            <v>Бесконтактный смеситель Brenta, для установки на умывальник, от генератора, для скрытытого функционального блока, c миксером, хром глянцевый</v>
          </cell>
        </row>
        <row r="391">
          <cell r="A391" t="str">
            <v>116.235.21.1</v>
          </cell>
          <cell r="B391" t="str">
            <v>HyTronic185 ИК смеситель бесконтактный для умывальника, без миксера, батарея 6В, хром глянцевый</v>
          </cell>
        </row>
        <row r="392">
          <cell r="A392" t="str">
            <v>116.236.21.1</v>
          </cell>
          <cell r="B392" t="str">
            <v>HyTronic186 ИК смеситель бесконтактный для умывальника, без миксера, батарея 6В, хром глянцевый</v>
          </cell>
        </row>
        <row r="393">
          <cell r="A393" t="str">
            <v>116.245.21.1</v>
          </cell>
          <cell r="B393" t="str">
            <v>HyTronic185 ИК смеситель бесконтактный для умывальника, с внутренней регулировкой температуры воды, батарея 6В, хром глянцевый</v>
          </cell>
        </row>
        <row r="394">
          <cell r="A394" t="str">
            <v>116.246.21.1</v>
          </cell>
          <cell r="B394" t="str">
            <v>HyTronic186 ИК смеситель бесконтактный для умывальника, с внутренней регулировкой температуры воды, батарея 6В, хром глянцевый</v>
          </cell>
        </row>
        <row r="395">
          <cell r="A395" t="str">
            <v>116.255.21.1</v>
          </cell>
          <cell r="B395" t="str">
            <v>HyTronic185  ИК смеситель бесконтактный для умывальника, с наружной регулировкой температуры, батарея 6 В</v>
          </cell>
        </row>
        <row r="396">
          <cell r="A396" t="str">
            <v>116.256.21.1</v>
          </cell>
          <cell r="B396" t="str">
            <v>HyTronic186  ИК смеситель бесконтактный для умывальника, с наружной регулировкой температуры, батарея 6В, хром глянцевый</v>
          </cell>
        </row>
        <row r="397">
          <cell r="A397" t="str">
            <v>116.261.21.1</v>
          </cell>
          <cell r="B397" t="str">
            <v>Бесконтактный смеситель Piave, настенный, от сети, для скрытытого функционального блокам, без регулировки температуры, L17см,  хром глянцевый</v>
          </cell>
        </row>
        <row r="398">
          <cell r="A398" t="str">
            <v>116.262.21.1</v>
          </cell>
          <cell r="B398" t="str">
            <v>Бесконтактный смеситель Piave, настенный, от сети, для скрытого функционального блока, c миксером, L17см,  хром глянцевый</v>
          </cell>
        </row>
        <row r="399">
          <cell r="A399" t="str">
            <v>116.263.21.1</v>
          </cell>
          <cell r="B399" t="str">
            <v>Бесконтактный смеситель Piave, настенный, от батареи, для скрытого функционального блока, без миксера, L17см,  хром глянцевый</v>
          </cell>
        </row>
        <row r="400">
          <cell r="A400" t="str">
            <v>116.264.21.1</v>
          </cell>
          <cell r="B400" t="str">
            <v>Бесконтактный смеситель Piave, настенный, от батареи, для скрытого функционального блока, c миксером, L17см,  хром глянцевый</v>
          </cell>
        </row>
        <row r="401">
          <cell r="A401" t="str">
            <v>116.265.21.1</v>
          </cell>
          <cell r="B401" t="str">
            <v>Бесконтактный смеситель Piave, настенный, от генератора, для скрытого функционального блока, без миксера, L17см,  хром глянцевый</v>
          </cell>
        </row>
        <row r="402">
          <cell r="A402" t="str">
            <v>116.266.21.1</v>
          </cell>
          <cell r="B402" t="str">
            <v>Бесконтактный смеситель Piave, настенный, от генератора, для скрытого функционального блока, c миксером, L17см,  хром глянцевый</v>
          </cell>
        </row>
        <row r="403">
          <cell r="A403" t="str">
            <v>116.271.21.1</v>
          </cell>
          <cell r="B403" t="str">
            <v>Бесконтактный смеситель Brenta, настенный, от сети, для скрытого функционального блока, без миксера, L17см, хром глянцевый</v>
          </cell>
        </row>
        <row r="404">
          <cell r="A404" t="str">
            <v>116.272.21.1</v>
          </cell>
          <cell r="B404" t="str">
            <v>Бесконтактный смеситель Brenta, настенный, от сети, для скрытого функционального блока, c миксером, L17см, хром глянцевый</v>
          </cell>
        </row>
        <row r="405">
          <cell r="A405" t="str">
            <v>116.273.21.1</v>
          </cell>
          <cell r="B405" t="str">
            <v>Бесконтактный смеситель Brenta, настенный, от батареи, для скрытого функционального блока, без миксера, L17см, хром глянцевый</v>
          </cell>
        </row>
        <row r="406">
          <cell r="A406" t="str">
            <v>116.274.21.1</v>
          </cell>
          <cell r="B406" t="str">
            <v>Бесконтактный смеситель Brenta, настенный, от батареи, для скрытого функционального блока, c миксером, L17см, хром глянцевый</v>
          </cell>
        </row>
        <row r="407">
          <cell r="A407" t="str">
            <v>116.275.21.1</v>
          </cell>
          <cell r="B407" t="str">
            <v>Бесконтактный смеситель Brenta, настенный, от генератора, для скрытого функционального блока, без миксера, L17см, хром глянцевый</v>
          </cell>
        </row>
        <row r="408">
          <cell r="A408" t="str">
            <v>116.276.21.1</v>
          </cell>
          <cell r="B408" t="str">
            <v>Бесконтактный смеситель Brenta, настенный, от генератора, для скрытого функционального блока, c миксером, L17см, хром глянцевый</v>
          </cell>
        </row>
        <row r="409">
          <cell r="A409" t="str">
            <v>116.281.21.1</v>
          </cell>
          <cell r="B409" t="str">
            <v>Бесконтактный смеситель Piave, настенный, от сети, для скрытого функционального блока, без миксера, L22см, хром глянцевый</v>
          </cell>
        </row>
        <row r="410">
          <cell r="A410" t="str">
            <v>116.282.21.1</v>
          </cell>
          <cell r="B410" t="str">
            <v>Бесконтактный смеситель Piave, настенный, от сети, для скрытого функционального блока, c миксером, L22см, хром глянцевый</v>
          </cell>
        </row>
        <row r="411">
          <cell r="A411" t="str">
            <v>116.283.21.1</v>
          </cell>
          <cell r="B411" t="str">
            <v>Бесконтактный смеситель Piave, настенный, от батареи, для скрытого функционального блока, без миксера, L22см, хром глянцевый</v>
          </cell>
        </row>
        <row r="412">
          <cell r="A412" t="str">
            <v>116.284.21.1</v>
          </cell>
          <cell r="B412" t="str">
            <v>Бесконтактный смеситель Piave, настенный, от батареи, для скрытого функционального блока, c миксером, L22см, хром глянцевый</v>
          </cell>
        </row>
        <row r="413">
          <cell r="A413" t="str">
            <v>116.285.21.1</v>
          </cell>
          <cell r="B413" t="str">
            <v>Бесконтактный смеситель Piave, настенный, от генератора, для скрытого функционального блока, без миксера, L22см, хром глянцевый</v>
          </cell>
        </row>
        <row r="414">
          <cell r="A414" t="str">
            <v>116.286.21.1</v>
          </cell>
          <cell r="B414" t="str">
            <v>Бесконтактный смеситель Piave, настенный, от генератора, для скрытого функционального блока, c миксером, L22см, хром глянцевый</v>
          </cell>
        </row>
        <row r="415">
          <cell r="A415" t="str">
            <v>116.291.21.1</v>
          </cell>
          <cell r="B415" t="str">
            <v>Бесконтактный смеситель Brenta, настенный, от сети, для скрытого функционального блока, без миксера, L22см, хром глянцевый</v>
          </cell>
        </row>
        <row r="416">
          <cell r="A416" t="str">
            <v>116.292.21.1</v>
          </cell>
          <cell r="B416" t="str">
            <v>Бесконтактный смеситель Brenta, настенный, от сети, для скрытого функционального блока, c миксером, L22см, хром глянцевый</v>
          </cell>
        </row>
        <row r="417">
          <cell r="A417" t="str">
            <v>116.293.21.1</v>
          </cell>
          <cell r="B417" t="str">
            <v>Бесконтактный смеситель Brenta, настенный, от батареи, для скрытого функционального блока, без миксера, L22см, хром глянцевый</v>
          </cell>
        </row>
        <row r="418">
          <cell r="A418" t="str">
            <v>116.294.21.1</v>
          </cell>
          <cell r="B418" t="str">
            <v>Бесконтактный смеситель Brenta, настенный, от батареи, для скрытого функционального блока, c миксером, L22см, хром глянцевый</v>
          </cell>
        </row>
        <row r="419">
          <cell r="A419" t="str">
            <v>116.295.21.1</v>
          </cell>
          <cell r="B419" t="str">
            <v>Бесконтактный смеситель Brenta, настенный, от генератора, для скрытого функционального блока, без миксера, L22см, хром глянцевый</v>
          </cell>
        </row>
        <row r="420">
          <cell r="A420" t="str">
            <v>116.296.21.1</v>
          </cell>
          <cell r="B420" t="str">
            <v>Бесконтактный смеситель Brenta, настенный, от генератора, для скрытого функционального блока, c миксером, L22см, хром глянцевый</v>
          </cell>
        </row>
        <row r="421">
          <cell r="A421" t="str">
            <v>116.335.21.1</v>
          </cell>
          <cell r="B421" t="str">
            <v>HyTronic185 ИК кран бесконтактный для умывальника, без смесителя, без регулировки температуры, с генератором, хром глянцевый</v>
          </cell>
        </row>
        <row r="422">
          <cell r="A422" t="str">
            <v>116.336.21.1</v>
          </cell>
          <cell r="B422" t="str">
            <v>HyTronic186 ИК смеситель бесконтактный для умывальника, без смесителя, без регулировки температуры, с генератором, хром глянцевый</v>
          </cell>
        </row>
        <row r="423">
          <cell r="A423" t="str">
            <v>116.365.21.1</v>
          </cell>
          <cell r="B423" t="str">
            <v>HyTronic185 ИК смеситель бесконтактный для умывальника, c миксером, с генератором, хром глянцевый</v>
          </cell>
        </row>
        <row r="424">
          <cell r="A424" t="str">
            <v>116.366.21.1</v>
          </cell>
          <cell r="B424" t="str">
            <v>HyTronic186 ИК смеситель бесконтактный для умывальника, c миксером, с генератором, хром глянцевый</v>
          </cell>
        </row>
        <row r="425">
          <cell r="A425" t="str">
            <v>116.425.11.1</v>
          </cell>
          <cell r="B425" t="str">
            <v>Крышка для скрытого функционального блока смесителей для умывальников Geberit, белый</v>
          </cell>
        </row>
        <row r="426">
          <cell r="A426" t="str">
            <v>116.426.11.1</v>
          </cell>
          <cell r="B426" t="str">
            <v>Крышка для скрытого сифона и функционального блока смесителей для умывальников Geberit, белый</v>
          </cell>
        </row>
        <row r="427">
          <cell r="A427" t="str">
            <v>116.450.00.1</v>
          </cell>
          <cell r="B427" t="str">
            <v>Комплект для блока питания с генератором</v>
          </cell>
        </row>
        <row r="428">
          <cell r="A428" t="str">
            <v>116.451.00.1</v>
          </cell>
          <cell r="B428" t="str">
            <v>Комплект крепления к стене для блока питания с генератором</v>
          </cell>
        </row>
        <row r="429">
          <cell r="A429" t="str">
            <v>118.026.11.1</v>
          </cell>
          <cell r="B429" t="str">
            <v>Переходник для колена смыва, белый</v>
          </cell>
        </row>
        <row r="430">
          <cell r="A430" t="str">
            <v>118.026.21.1</v>
          </cell>
          <cell r="B430" t="str">
            <v>Переходник для колена смыва, хром-глянцевый</v>
          </cell>
        </row>
        <row r="431">
          <cell r="A431" t="str">
            <v>118.100.11.1</v>
          </cell>
          <cell r="B431" t="str">
            <v>Колено смыва 103 x 22 см</v>
          </cell>
        </row>
        <row r="432">
          <cell r="A432" t="str">
            <v>118.200.16.1</v>
          </cell>
          <cell r="B432" t="str">
            <v>ПЭ колено смыва, для стены толщиной 0 - 28 см</v>
          </cell>
        </row>
        <row r="433">
          <cell r="A433" t="str">
            <v>118.221.11.1</v>
          </cell>
          <cell r="B433" t="str">
            <v>Переходник для колена смыва d 45 мм для арт. 109.765.00.1</v>
          </cell>
        </row>
        <row r="434">
          <cell r="A434" t="str">
            <v>118.221.21.1</v>
          </cell>
          <cell r="B434" t="str">
            <v>Переходник для колена смыва d 45 мм для арт. 109.765.00.1</v>
          </cell>
        </row>
        <row r="435">
          <cell r="A435" t="str">
            <v>119.060.11.1</v>
          </cell>
          <cell r="B435" t="str">
            <v>Удлинитель колена смыва, 90°</v>
          </cell>
        </row>
        <row r="436">
          <cell r="A436" t="str">
            <v>119.063.11.1</v>
          </cell>
          <cell r="B436" t="str">
            <v>Удлинитель колена смыва</v>
          </cell>
        </row>
        <row r="437">
          <cell r="A437" t="str">
            <v>119.503.11.1</v>
          </cell>
          <cell r="B437" t="str">
            <v>Смывной патрубок для чаши Генуя</v>
          </cell>
        </row>
        <row r="438">
          <cell r="A438" t="str">
            <v>119.504.11.1</v>
          </cell>
          <cell r="B438" t="str">
            <v>Колено смыва с креплением</v>
          </cell>
        </row>
        <row r="439">
          <cell r="A439" t="str">
            <v>119.610.11.1</v>
          </cell>
          <cell r="B439" t="str">
            <v>Соединительное колено смыва с юбкой</v>
          </cell>
        </row>
        <row r="440">
          <cell r="A440" t="str">
            <v>119.611.16.1</v>
          </cell>
          <cell r="B440" t="str">
            <v>Колено смыва для скрытого бачка, три элемента</v>
          </cell>
        </row>
        <row r="441">
          <cell r="A441" t="str">
            <v>119.668.00.1</v>
          </cell>
          <cell r="B441" t="str">
            <v>Резиновая манжета из EPDM для входного отверстия унитаза</v>
          </cell>
        </row>
        <row r="442">
          <cell r="A442" t="str">
            <v>119.675.00.1</v>
          </cell>
          <cell r="B442" t="str">
            <v>Резиновая манжета из EPDM для входного отверстия унитаза</v>
          </cell>
        </row>
        <row r="443">
          <cell r="A443" t="str">
            <v>119.688.21.1</v>
          </cell>
          <cell r="B443" t="str">
            <v>Патрубок смыва наружный для писсуара</v>
          </cell>
        </row>
        <row r="444">
          <cell r="A444" t="str">
            <v>119.696.11.1</v>
          </cell>
          <cell r="B444" t="str">
            <v>Смывное сопло для чаши Генуя</v>
          </cell>
        </row>
        <row r="445">
          <cell r="A445" t="str">
            <v>119.698.16.1</v>
          </cell>
          <cell r="B445" t="str">
            <v>Колено смыва для скрытого бачка, два элемента, в изоляции, удлиненное</v>
          </cell>
        </row>
        <row r="446">
          <cell r="A446" t="str">
            <v>119.703.16.1</v>
          </cell>
          <cell r="B446" t="str">
            <v>Патрубок смыва для писсуара, ПЭ-латунь</v>
          </cell>
        </row>
        <row r="447">
          <cell r="A447" t="str">
            <v>119.704.16.1</v>
          </cell>
          <cell r="B447" t="str">
            <v>Патрубок смыва для писсуара, d 32 мм x 32 мм</v>
          </cell>
        </row>
        <row r="448">
          <cell r="A448" t="str">
            <v>123.105.11.1</v>
          </cell>
          <cell r="B448" t="str">
            <v>AP123 Бачок, смыв-стоп, подключение воды слева/справа, белый</v>
          </cell>
        </row>
        <row r="449">
          <cell r="A449" t="str">
            <v>123.135.11.1</v>
          </cell>
          <cell r="B449" t="str">
            <v>AP123 Бачок 9 л, с пневмосмывом, без колена смыва</v>
          </cell>
        </row>
        <row r="450">
          <cell r="A450" t="str">
            <v>123.136.11.1</v>
          </cell>
          <cell r="B450" t="str">
            <v>AP123 Бачок 9 л, с пневмосмывом, с коленом смыва</v>
          </cell>
        </row>
        <row r="451">
          <cell r="A451" t="str">
            <v>123.700.11.1</v>
          </cell>
          <cell r="B451" t="str">
            <v>AP123 Бачок 9 л, с цепочкой</v>
          </cell>
        </row>
        <row r="452">
          <cell r="A452" t="str">
            <v>123.701.11.1</v>
          </cell>
          <cell r="B452" t="str">
            <v>AP123 Бачок 9 л, с пневмосмывом</v>
          </cell>
        </row>
        <row r="453">
          <cell r="A453" t="str">
            <v>128.300.11.5</v>
          </cell>
          <cell r="B453" t="str">
            <v>AP128 бачок наружного монтажа для тесносопряженной установки, белый</v>
          </cell>
        </row>
        <row r="454">
          <cell r="A454" t="str">
            <v>128.309.11.5</v>
          </cell>
          <cell r="B454" t="str">
            <v>AP128 бачок наружного монтажа, двойной смыв, нижний правый или левый подвод воды, белый</v>
          </cell>
        </row>
        <row r="455">
          <cell r="A455" t="str">
            <v>131.001.SI.5</v>
          </cell>
          <cell r="B455" t="str">
            <v>Монтажный модуль Monolith  для напольного унитаза, 101 см, подключение под углом 90 градусов, белое стекло</v>
          </cell>
        </row>
        <row r="456">
          <cell r="A456" t="str">
            <v>131.001.SJ.5</v>
          </cell>
          <cell r="B456" t="str">
            <v>Монтажный модуль Monolith  для напольного унитаза, 101 см, подключение под углом 90 градусов, черное стекло</v>
          </cell>
        </row>
        <row r="457">
          <cell r="A457" t="str">
            <v>131.001.SL.5</v>
          </cell>
          <cell r="B457" t="str">
            <v>Монтажный модуль Monolith  для напольного унитаза, 101 см, подключение под углом 90 градусов, мятное стекло</v>
          </cell>
        </row>
        <row r="458">
          <cell r="A458" t="str">
            <v>131.001.SQ.5</v>
          </cell>
          <cell r="B458" t="str">
            <v>Монтажный модуль Monolith  для напольного унитаза, 101 см, подключение под углом 90 градусов, стекло умбра</v>
          </cell>
        </row>
        <row r="459">
          <cell r="A459" t="str">
            <v>131.001.TG.5</v>
          </cell>
          <cell r="B459" t="str">
            <v>Монтажный модуль Monolith  для напольного унитаза, 101 см, подключение под углом 90 градусов, стекло "песок"</v>
          </cell>
        </row>
        <row r="460">
          <cell r="A460" t="str">
            <v>131.021.SI.5</v>
          </cell>
          <cell r="B460" t="str">
            <v>Монтажный модуль Monolith, для подвесного унитаза, H101, подключение снизу, белое стекло</v>
          </cell>
        </row>
        <row r="461">
          <cell r="A461" t="str">
            <v>131.021.SJ.5</v>
          </cell>
          <cell r="B461" t="str">
            <v>Монтажный модуль Monolith, для подвесного унитаза, H101, подключение снизу, черное стекло</v>
          </cell>
        </row>
        <row r="462">
          <cell r="A462" t="str">
            <v>131.021.SL.5</v>
          </cell>
          <cell r="B462" t="str">
            <v>Монтажный модуль Monolith, для подвесного унитаза, H101, подключение снизу, мятное стекло</v>
          </cell>
        </row>
        <row r="463">
          <cell r="A463" t="str">
            <v>131.021.SQ.5</v>
          </cell>
          <cell r="B463" t="str">
            <v>Монтажный модуль Monolith, для подвесного унитаза, H101, подключение снизу, стекло умбра</v>
          </cell>
        </row>
        <row r="464">
          <cell r="A464" t="str">
            <v>131.021.TG.5</v>
          </cell>
          <cell r="B464" t="str">
            <v>Монтажный модуль Monolith, для подвесного унитаза, H101, подключение снизу, стекло "песок"</v>
          </cell>
        </row>
        <row r="465">
          <cell r="A465" t="str">
            <v>131.030.SI.5</v>
          </cell>
          <cell r="B465" t="str">
            <v>Монтажный модуль Monolith, для биде, H101, подключение снизу, белое стекло</v>
          </cell>
        </row>
        <row r="466">
          <cell r="A466" t="str">
            <v>131.030.SJ.5</v>
          </cell>
          <cell r="B466" t="str">
            <v>Монтажный модуль Monolith, для биде, H101, подключение снизу, черное стекло</v>
          </cell>
        </row>
        <row r="467">
          <cell r="A467" t="str">
            <v>131.030.SQ.5</v>
          </cell>
          <cell r="B467" t="str">
            <v>Монтажный модуль Monolith, для биде, H101, подключение снизу, каштановое стекло</v>
          </cell>
        </row>
        <row r="468">
          <cell r="A468" t="str">
            <v>131.030.TG.5</v>
          </cell>
          <cell r="B468" t="str">
            <v>Монтажный модуль Monolith, для биде, H101, подключение снизу, стекло "песок"</v>
          </cell>
        </row>
        <row r="469">
          <cell r="A469" t="str">
            <v>131.031.SI.5</v>
          </cell>
          <cell r="B469" t="str">
            <v>Монтажный модуль Monolith, для подвесного унитаза, H114,  белое стекло</v>
          </cell>
        </row>
        <row r="470">
          <cell r="A470" t="str">
            <v>131.031.SJ.5</v>
          </cell>
          <cell r="B470" t="str">
            <v>Монтажный модуль Monolith, для подвесного унитаза, H114,  черное стекло</v>
          </cell>
        </row>
        <row r="471">
          <cell r="A471" t="str">
            <v>131.031.SQ.5</v>
          </cell>
          <cell r="B471" t="str">
            <v>Монтажный модуль Monolith, для подвесного унитаза, H114, каштановое стекло</v>
          </cell>
        </row>
        <row r="472">
          <cell r="A472" t="str">
            <v>131.031.TG.5</v>
          </cell>
          <cell r="B472" t="str">
            <v>Монтажный модуль Monolith, для подвесного унитаза, H114,  стекло "песок"</v>
          </cell>
        </row>
        <row r="473">
          <cell r="A473" t="str">
            <v>131.033.SI.5</v>
          </cell>
          <cell r="B473" t="str">
            <v>Монтажный модуль Monolith  для напольного унитаза, 114 см, с Р-отводом, белое стекло</v>
          </cell>
        </row>
        <row r="474">
          <cell r="A474" t="str">
            <v>131.033.SJ.5</v>
          </cell>
          <cell r="B474" t="str">
            <v>Монтажный модуль Monolith  для напольного унитаза, 114 см, с Р-отводом, черное стекло</v>
          </cell>
        </row>
        <row r="475">
          <cell r="A475" t="str">
            <v>131.033.SQ.5</v>
          </cell>
          <cell r="B475" t="str">
            <v>Монтажный модуль Monolith  для напольного унитаза, 114 см, с Р-отводом,  каштановое стекло</v>
          </cell>
        </row>
        <row r="476">
          <cell r="A476" t="str">
            <v>131.033.TG.5</v>
          </cell>
          <cell r="B476" t="str">
            <v>Монтажный модуль Monolith  для напольного унитаза, 114 см, с Р-отводом, стекло "песок"</v>
          </cell>
        </row>
        <row r="477">
          <cell r="A477" t="str">
            <v>131.040.SI.1</v>
          </cell>
          <cell r="B477" t="str">
            <v>Монтажный модуль Monolith для умывальника с настенным смесителем ,вентиль 10cм, выдвижной ящик слева, белое стекло</v>
          </cell>
        </row>
        <row r="478">
          <cell r="A478" t="str">
            <v>131.040.SJ.1</v>
          </cell>
          <cell r="B478" t="str">
            <v>Монтажный модуль Monolith для умывальника с настенным смесителем ,вентиль 10cм, выдвижной ящик слева,черное стекло</v>
          </cell>
        </row>
        <row r="479">
          <cell r="A479" t="str">
            <v>131.040.SQ.1</v>
          </cell>
          <cell r="B479" t="str">
            <v>Монтажный модуль Monolith для умывальника с настенным смесителем ,вентиль 10cм, выдвижной ящик слева, каштановое стекло</v>
          </cell>
        </row>
        <row r="480">
          <cell r="A480" t="str">
            <v>131.040.TG.1</v>
          </cell>
          <cell r="B480" t="str">
            <v>Монтажный модуль Monolith для умывальника с настенным смесителем ,вентиль 10cм, выдвижной ящик слева, стекло "песок"</v>
          </cell>
        </row>
        <row r="481">
          <cell r="A481" t="str">
            <v>131.041.SI.1</v>
          </cell>
          <cell r="B481" t="str">
            <v>Монтажный модуль Monolith для умывальника с настенным смесителем ,вентиль 10cм, выдвижной ящик справа, белое стекло</v>
          </cell>
        </row>
        <row r="482">
          <cell r="A482" t="str">
            <v>131.041.SJ.1</v>
          </cell>
          <cell r="B482" t="str">
            <v>Монтажный модуль Monolith для умывальника с настенным смесителем ,вентиль 10cм, выдвижной ящик справа, белое стекло</v>
          </cell>
        </row>
        <row r="483">
          <cell r="A483" t="str">
            <v>131.041.SQ.1</v>
          </cell>
          <cell r="B483" t="str">
            <v>Монтажный модуль Monolith для умывальника с настенным смесителем ,вентиль 10cм, выдвижной ящик справа, каштановое стекло</v>
          </cell>
        </row>
        <row r="484">
          <cell r="A484" t="str">
            <v>131.041.TG.1</v>
          </cell>
          <cell r="B484" t="str">
            <v>Монтажный модуль Monolith для умывальника с настенным смесителем ,вентиль 10cм, выдвижной ящик справа, стекло "песок"</v>
          </cell>
        </row>
        <row r="485">
          <cell r="A485" t="str">
            <v>131.042.SI.1</v>
          </cell>
          <cell r="B485" t="str">
            <v>Монтажный модуль Monolith для умывальника с настенным смесителем ,вентиль 10cм, выдвижной ящик с лева и справа, белое стекло</v>
          </cell>
        </row>
        <row r="486">
          <cell r="A486" t="str">
            <v>131.042.SJ.1</v>
          </cell>
          <cell r="B486" t="str">
            <v>Монтажный модуль Monolith для умывальника с настенным смесителем ,вентиль 10cм, выдвижной ящик слева и справа, черное стекло</v>
          </cell>
        </row>
        <row r="487">
          <cell r="A487" t="str">
            <v>131.042.SQ.1</v>
          </cell>
          <cell r="B487" t="str">
            <v>Монтажный модуль Monolith для умывальника с настенным смесителем ,вентиль 10cм, выдвижной ящик слева и справа, каштановое стекло</v>
          </cell>
        </row>
        <row r="488">
          <cell r="A488" t="str">
            <v>131.042.TG.1</v>
          </cell>
          <cell r="B488" t="str">
            <v>Монтажный модуль Monolith для умывальника с настенным смесителем ,вентиль 10cм, выдвижной ящик слева и справа, стекло "песок"</v>
          </cell>
        </row>
        <row r="489">
          <cell r="A489" t="str">
            <v>131.043.SI.1</v>
          </cell>
          <cell r="B489" t="str">
            <v>Монтажный модуль Monolith для умывальника с настенным смесителем ,вентиль 10cм,без выдвижного ящика, белое стекло</v>
          </cell>
        </row>
        <row r="490">
          <cell r="A490" t="str">
            <v>131.043.SJ.1</v>
          </cell>
          <cell r="B490" t="str">
            <v>Монтажный модуль Monolith для умывальника с настенным смесителем ,вентиль 10cм,без выдвижного ящика, черное стекло</v>
          </cell>
        </row>
        <row r="491">
          <cell r="A491" t="str">
            <v>131.043.SQ.1</v>
          </cell>
          <cell r="B491" t="str">
            <v>Монтажный модуль Monolith для умывальника с настенным смесителем ,вентиль 10cм, без выдвижного ящика, каштановое стекло</v>
          </cell>
        </row>
        <row r="492">
          <cell r="A492" t="str">
            <v>131.043.TG.1</v>
          </cell>
          <cell r="B492" t="str">
            <v>Монтажный модуль Monolith для умывальника с настенным смесителем ,вентиль 10cм, без выдвижного ящика, стекло "песок"</v>
          </cell>
        </row>
        <row r="493">
          <cell r="A493" t="str">
            <v>131.044.SI.1</v>
          </cell>
          <cell r="B493" t="str">
            <v>Монтажный модуль Monolith для умывальника с настенным смесителем ,вентиль 8cм, выдвижной ящик слева, белое стекло</v>
          </cell>
        </row>
        <row r="494">
          <cell r="A494" t="str">
            <v>131.044.SJ.1</v>
          </cell>
          <cell r="B494" t="str">
            <v>Монтажный модуль Monolith для умывальника с настенным смесителем ,вентиль 8cм, выдвижной ящик слева, черное стекло</v>
          </cell>
        </row>
        <row r="495">
          <cell r="A495" t="str">
            <v>131.044.SQ.1</v>
          </cell>
          <cell r="B495" t="str">
            <v>Монтажный модуль Monolith для умывальника с настенным смесителем ,вентиль 8cм, выдвижной ящик слева, каштановое стекло</v>
          </cell>
        </row>
        <row r="496">
          <cell r="A496" t="str">
            <v>131.044.TG.1</v>
          </cell>
          <cell r="B496" t="str">
            <v>Монтажный модуль Monolith для умывальника с настенным смесителем ,вентиль 8cм, выдвижной ящик слева, стекло "песок"</v>
          </cell>
        </row>
        <row r="497">
          <cell r="A497" t="str">
            <v>131.045.SI.1</v>
          </cell>
          <cell r="B497" t="str">
            <v>Монтажный модуль Monolith для умывальника с настенным смесителем ,вентиль 8cм, выдвижной ящик справа, белое стекло</v>
          </cell>
        </row>
        <row r="498">
          <cell r="A498" t="str">
            <v>131.045.SJ.1</v>
          </cell>
          <cell r="B498" t="str">
            <v>Монтажный модуль Monolith для умывальника с настенным смесителем ,вентиль 8cм, выдвижной ящик справа, черное стекло</v>
          </cell>
        </row>
        <row r="499">
          <cell r="A499" t="str">
            <v>131.045.SQ.1</v>
          </cell>
          <cell r="B499" t="str">
            <v>Монтажный модуль Monolith для умывальника с настенным смесителем ,вентиль 8cм, выдвижной ящик справа, каштановое стекло</v>
          </cell>
        </row>
        <row r="500">
          <cell r="A500" t="str">
            <v>131.045.TG.1</v>
          </cell>
          <cell r="B500" t="str">
            <v>Монтажный модуль Monolith для умывальника с настенным смесителем ,вентиль 8cм, выдвижной ящик справа, стекло "песок"</v>
          </cell>
        </row>
        <row r="501">
          <cell r="A501" t="str">
            <v>131.046.SI.1</v>
          </cell>
          <cell r="B501" t="str">
            <v>Монтажный модуль Monolith для умывальника с настенным смесителем ,вентиль 8cм, выдвижной ящик слева и справа,  белое стекло</v>
          </cell>
        </row>
        <row r="502">
          <cell r="A502" t="str">
            <v>131.046.SJ.1</v>
          </cell>
          <cell r="B502" t="str">
            <v>Монтажный модуль Monolith для умывальника с настенным смесителем ,вентиль 8cм, выдвижной ящик слева и справа, черное стекло</v>
          </cell>
        </row>
        <row r="503">
          <cell r="A503" t="str">
            <v>131.046.SQ.1</v>
          </cell>
          <cell r="B503" t="str">
            <v>Монтажный модуль Monolith для умывальника с настенным смесителем ,вентиль 8cм, выдвижной ящик слева и справа, каштановое стекло</v>
          </cell>
        </row>
        <row r="504">
          <cell r="A504" t="str">
            <v>131.046.TG.1</v>
          </cell>
          <cell r="B504" t="str">
            <v>Монтажный модуль Monolith для умывальника с настенным смесителем ,вентиль 8cм, выдвижной ящик слева и справа, стекло "песок"</v>
          </cell>
        </row>
        <row r="505">
          <cell r="A505" t="str">
            <v>131.047.SI.1</v>
          </cell>
          <cell r="B505" t="str">
            <v>Монтажный модуль Monolith для умывальника с настенным смесителем ,вентиль 8cм, без выдвижного ящика, белое стекло</v>
          </cell>
        </row>
        <row r="506">
          <cell r="A506" t="str">
            <v>131.047.SJ.1</v>
          </cell>
          <cell r="B506" t="str">
            <v>Монтажный модуль Monolith для умывальника с настенным смесителем ,вентиль 8cм, без выдвижного ящика, черное стекло</v>
          </cell>
        </row>
        <row r="507">
          <cell r="A507" t="str">
            <v>131.047.SQ.1</v>
          </cell>
          <cell r="B507" t="str">
            <v>Монтажный модуль Monolith для умывальника с настенным смесителем ,вентиль 8cm,без выдвижного ящика, каштановое стекло</v>
          </cell>
        </row>
        <row r="508">
          <cell r="A508" t="str">
            <v>131.047.TG.1</v>
          </cell>
          <cell r="B508" t="str">
            <v>Монтажный модуль Monolith для умывальника с настенным смесителем ,вентиль 8cm,без выдвижного ящика, стекло "песок"</v>
          </cell>
        </row>
        <row r="509">
          <cell r="A509" t="str">
            <v>131.048.SI.1</v>
          </cell>
          <cell r="B509" t="str">
            <v>Монтажный модуль Monolith для умывальника с настольным смесителем, выдвижной ящик слева, белое стекло</v>
          </cell>
        </row>
        <row r="510">
          <cell r="A510" t="str">
            <v>131.048.SJ.1</v>
          </cell>
          <cell r="B510" t="str">
            <v>Монтажный модуль Monolith для умывальника с настольным смесителем, выдвижной ящик слева, черное стекло</v>
          </cell>
        </row>
        <row r="511">
          <cell r="A511" t="str">
            <v>131.048.SQ.1</v>
          </cell>
          <cell r="B511" t="str">
            <v>Монтажный модуль Monolith для умывальника с настольным смесителем, выдвижной ящик слева, каштановое стекло</v>
          </cell>
        </row>
        <row r="512">
          <cell r="A512" t="str">
            <v>131.048.TG.1</v>
          </cell>
          <cell r="B512" t="str">
            <v>Монтажный модуль Monolith для умывальника с настольным смесителем, выдвижной ящик слева, стекло "песок"</v>
          </cell>
        </row>
        <row r="513">
          <cell r="A513" t="str">
            <v>131.049.SI.1</v>
          </cell>
          <cell r="B513" t="str">
            <v>Монтажный модуль Monolith для умывальника с настольным смесителем, выдвижной ящик справа, белое стекло</v>
          </cell>
        </row>
        <row r="514">
          <cell r="A514" t="str">
            <v>131.049.SJ.1</v>
          </cell>
          <cell r="B514" t="str">
            <v>Монтажный модуль Monolith для умывальника с настольным смесителем, выдвижной ящик справа, черное стекло</v>
          </cell>
        </row>
        <row r="515">
          <cell r="A515" t="str">
            <v>131.049.SQ.1</v>
          </cell>
          <cell r="B515" t="str">
            <v>Монтажный модуль Monolith для умывальника с настольным смесителем, выдвижной ящик справа, каштановое стекло</v>
          </cell>
        </row>
        <row r="516">
          <cell r="A516" t="str">
            <v>131.049.TG.1</v>
          </cell>
          <cell r="B516" t="str">
            <v>Монтажный модуль Monolith для умывальника с настольным смесителем, выдвижной ящик справа, стекло "песок"</v>
          </cell>
        </row>
        <row r="517">
          <cell r="A517" t="str">
            <v>131.050.SI.1</v>
          </cell>
          <cell r="B517" t="str">
            <v>Монтажный модуль Monolith для умывальника с настольным смесителем, выдвижной ящик слева и справа, белое стекло</v>
          </cell>
        </row>
        <row r="518">
          <cell r="A518" t="str">
            <v>131.050.SJ.1</v>
          </cell>
          <cell r="B518" t="str">
            <v>Монтажный модуль Monolith для умывальника с настольным смесителем, выдвижной ящик слева и справа, черное стекло</v>
          </cell>
        </row>
        <row r="519">
          <cell r="A519" t="str">
            <v>131.050.SQ.1</v>
          </cell>
          <cell r="B519" t="str">
            <v>Монтажный модуль Monolith для умывальника с настольным смесителем, выдвижной ящик слева и справа, каштановое стекло</v>
          </cell>
        </row>
        <row r="520">
          <cell r="A520" t="str">
            <v>131.050.TG.1</v>
          </cell>
          <cell r="B520" t="str">
            <v>Монтажный модуль Monolith для умывальника с настольным смесителем, выдвижной ящик слева и справа, стекло "песок"</v>
          </cell>
        </row>
        <row r="521">
          <cell r="A521" t="str">
            <v>131.051.SI.1</v>
          </cell>
          <cell r="B521" t="str">
            <v>Монтажный модуль Monolith для умывальника с настольным смесителем,без выдвижного ящика, белое стекло</v>
          </cell>
        </row>
        <row r="522">
          <cell r="A522" t="str">
            <v>131.051.SJ.1</v>
          </cell>
          <cell r="B522" t="str">
            <v>Монтажный модуль Monolith для умывальника с настольным смесителем, без выдвижного ящика, черное стекло</v>
          </cell>
        </row>
        <row r="523">
          <cell r="A523" t="str">
            <v>131.051.SQ.1</v>
          </cell>
          <cell r="B523" t="str">
            <v>Монтажный модуль Monolith для умывальника с настольным смесителем, без выдвижного ящика, каштановое стекло</v>
          </cell>
        </row>
        <row r="524">
          <cell r="A524" t="str">
            <v>131.051.TG.1</v>
          </cell>
          <cell r="B524" t="str">
            <v>Монтажный модуль Monolith для умывальника с настольным смесителем, без выдвижного ящика, стекло "песок"</v>
          </cell>
        </row>
        <row r="525">
          <cell r="A525" t="str">
            <v>131.071.21.1</v>
          </cell>
          <cell r="B525" t="str">
            <v>Соединительный комплект для Geberit Monolith, боковой подвод 3/8", хром глянцевый</v>
          </cell>
        </row>
        <row r="526">
          <cell r="A526" t="str">
            <v>131.081.11.1</v>
          </cell>
          <cell r="B526" t="str">
            <v>Присоединительный комплект Monolith фанового отвода для напольной установки унитаза с Р-отводом</v>
          </cell>
        </row>
        <row r="527">
          <cell r="A527" t="str">
            <v>131.082.16.1</v>
          </cell>
          <cell r="B527" t="str">
            <v>Присоединительный комплект Monolith фанового отвода для напольной установки  унитаза</v>
          </cell>
        </row>
        <row r="528">
          <cell r="A528" t="str">
            <v>131.083.16.1</v>
          </cell>
          <cell r="B528" t="str">
            <v>Соединительный канализационный патрубок Monolith для напольной установки  унитаза</v>
          </cell>
        </row>
        <row r="529">
          <cell r="A529" t="str">
            <v>131.085.11.1</v>
          </cell>
          <cell r="B529" t="str">
            <v>Соединительный эксцентричный канализационный патрубок Monolith для напольной установки унитаза</v>
          </cell>
        </row>
        <row r="530">
          <cell r="A530" t="str">
            <v>131.088.29.1</v>
          </cell>
          <cell r="B530" t="str">
            <v>Monolith фановый отвод для напольной установки унитаза с S-отводом</v>
          </cell>
        </row>
        <row r="531">
          <cell r="A531" t="str">
            <v>131.099.00.1</v>
          </cell>
          <cell r="B531" t="str">
            <v>Набор крепления Monolith для пустотелых стен</v>
          </cell>
        </row>
        <row r="532">
          <cell r="A532" t="str">
            <v>131.108.11.1</v>
          </cell>
          <cell r="B532" t="str">
            <v>Соединительный эксцентричный канализационный Monolithдля унитаза, с эксцентриком 70мм</v>
          </cell>
        </row>
        <row r="533">
          <cell r="A533" t="str">
            <v>131.109.21.1</v>
          </cell>
          <cell r="B533" t="str">
            <v>Двойной держатель полотенца для монтажного модуля Monolith для умывальника, длина 31 cм, хром глянцевый</v>
          </cell>
        </row>
        <row r="534">
          <cell r="A534" t="str">
            <v>131.110.21.1</v>
          </cell>
          <cell r="B534" t="str">
            <v>Двойной держатель полотенца для монтажного модуля Monolith для умывальника, длина 41 см, хром глянцевый</v>
          </cell>
        </row>
        <row r="535">
          <cell r="A535" t="str">
            <v>131.119.00.1</v>
          </cell>
          <cell r="B535" t="str">
            <v>Дозатор мыла для монтажного модуля Monolith  для умывальника с выдвижным ящиком</v>
          </cell>
        </row>
        <row r="536">
          <cell r="A536" t="str">
            <v>131.129.94.1</v>
          </cell>
          <cell r="B536" t="str">
            <v>Поручень для монтажного модуля  Monolith для умывальника с выдвижным ящиком, длина 22 см</v>
          </cell>
        </row>
        <row r="537">
          <cell r="A537" t="str">
            <v>131.137.94.1</v>
          </cell>
          <cell r="B537" t="str">
            <v>Поручень для монтажного модуля Monolith для умывальника с выдвижным ящиком, длина 15,9 см</v>
          </cell>
        </row>
        <row r="538">
          <cell r="A538" t="str">
            <v>131.161.00.1</v>
          </cell>
          <cell r="B538" t="str">
            <v>Емкость для снижения объема слива до 4.5 л, для Monolith Plus</v>
          </cell>
        </row>
        <row r="539">
          <cell r="A539" t="str">
            <v>131.201.SI.5</v>
          </cell>
          <cell r="B539" t="str">
            <v>Монтажный модуль Monolith Plus для напольного унитаза, 101 см, подключение под углом 90 градусов, белое стекло</v>
          </cell>
        </row>
        <row r="540">
          <cell r="A540" t="str">
            <v>131.201.SJ.5</v>
          </cell>
          <cell r="B540" t="str">
            <v>Монтажный модуль Monolith Plus для напольного унитаза, 101 см, подключение под углом 90 градусов, черное стекло</v>
          </cell>
        </row>
        <row r="541">
          <cell r="A541" t="str">
            <v>131.201.SQ.5</v>
          </cell>
          <cell r="B541" t="str">
            <v>Монтажный модуль Monolith Plus для напольного унитаза, 101 см, подключение под углом 90 градусов, каштановое стекло</v>
          </cell>
        </row>
        <row r="542">
          <cell r="A542" t="str">
            <v>131.201.TG.5</v>
          </cell>
          <cell r="B542" t="str">
            <v>Монтажный модуль Monolith Plus для напольного унитаза, 101 см, подключение под углом 90 градусов, стекло "песок"</v>
          </cell>
        </row>
        <row r="543">
          <cell r="A543" t="str">
            <v>131.221.SI.5</v>
          </cell>
          <cell r="B543" t="str">
            <v>Монтажный модуль Monolith Plus для подвесного унитаза, 101 см, подключение под углом 90 градусов, белое стекло</v>
          </cell>
        </row>
        <row r="544">
          <cell r="A544" t="str">
            <v>131.221.SJ.5</v>
          </cell>
          <cell r="B544" t="str">
            <v>Монтажный модуль Monolith Plus, для подвесного унитаза, 101 см, подключение под углом 90 градусов, черное стекло</v>
          </cell>
        </row>
        <row r="545">
          <cell r="A545" t="str">
            <v>131.221.SQ.5</v>
          </cell>
          <cell r="B545" t="str">
            <v>Монтажный модуль Monolith Plus, для подвесного унитаза, 101 см, подключение под углом 90 градусов, каштановое стекло</v>
          </cell>
        </row>
        <row r="546">
          <cell r="A546" t="str">
            <v>131.221.TG.5</v>
          </cell>
          <cell r="B546" t="str">
            <v>Монтажный модуль Monolith Plus, для подвесного унитаза, 101 см, подключение под углом 90 градусов, стекло "песок"</v>
          </cell>
        </row>
        <row r="547">
          <cell r="A547" t="str">
            <v>131.231.SI.5</v>
          </cell>
          <cell r="B547" t="str">
            <v>Монтажный модуль Monolith Plus для подвесного унитаза, 114 см, подключение под углом 90 градусов, белое стекло</v>
          </cell>
        </row>
        <row r="548">
          <cell r="A548" t="str">
            <v>131.231.SJ.5</v>
          </cell>
          <cell r="B548" t="str">
            <v>Монтажный модуль Monolith Plus, для подвесного унитаза, 114 см, подключение под углом 90 градусов, черное стекло</v>
          </cell>
        </row>
        <row r="549">
          <cell r="A549" t="str">
            <v>131.231.SQ.5</v>
          </cell>
          <cell r="B549" t="str">
            <v>Монтажный модуль Monolith Plus, для подвесного унитаза, 114 см, подключение под углом 90 градусов, каштановое стекло</v>
          </cell>
        </row>
        <row r="550">
          <cell r="A550" t="str">
            <v>131.231.TG.5</v>
          </cell>
          <cell r="B550" t="str">
            <v>Монтажный модуль Monolith Plus, для подвесного унитаза, 114 см, подключение под углом 90 градусов, стекло "песок"</v>
          </cell>
        </row>
        <row r="551">
          <cell r="A551" t="str">
            <v>131.233.SI.5</v>
          </cell>
          <cell r="B551" t="str">
            <v>Монтажный модуль Monolith Plus для напольного унитаза, 114 см, с Р-отводом, белое стекло</v>
          </cell>
        </row>
        <row r="552">
          <cell r="A552" t="str">
            <v>131.233.SJ.5</v>
          </cell>
          <cell r="B552" t="str">
            <v>Монтажный модуль Monolith Plus для напольного унитаза, 114 см, с Р-отводом, черное стекло</v>
          </cell>
        </row>
        <row r="553">
          <cell r="A553" t="str">
            <v>131.233.SQ.5</v>
          </cell>
          <cell r="B553" t="str">
            <v>Монтажный модуль Monolith Plus для напольного унитаза, 114 см, с Р-отводом, каштановое стекло</v>
          </cell>
        </row>
        <row r="554">
          <cell r="A554" t="str">
            <v>131.233.TG.5</v>
          </cell>
          <cell r="B554" t="str">
            <v>Монтажный модуль Monolith Plus для напольного унитаза, 114 см, с Р-отводом, стекло "песок"</v>
          </cell>
        </row>
        <row r="555">
          <cell r="A555" t="str">
            <v>136.430.11.1</v>
          </cell>
          <cell r="B555" t="str">
            <v>AP116 бачок наружного монтажа, двойной смыв, низкорасположенный, 6 л, белый</v>
          </cell>
        </row>
        <row r="556">
          <cell r="A556" t="str">
            <v>136.444.11.1</v>
          </cell>
          <cell r="B556" t="str">
            <v>AP116 бачок наружного монтажа, двойной смыв, низкорасположенный, 6 л, с каналом для кубиков, белый</v>
          </cell>
        </row>
        <row r="557">
          <cell r="A557" t="str">
            <v>136.530.11.1</v>
          </cell>
          <cell r="B557" t="str">
            <v>AP117 бачок наружного монтажа, двойной смыв, низкорасположенный, 6 л, белый</v>
          </cell>
        </row>
        <row r="558">
          <cell r="A558" t="str">
            <v>136.535.11.1</v>
          </cell>
          <cell r="B558" t="str">
            <v>AP117 бачок наружного монтажа для тесносопряженной установки, белый</v>
          </cell>
        </row>
        <row r="559">
          <cell r="A559" t="str">
            <v>136.613.11.1</v>
          </cell>
          <cell r="B559" t="str">
            <v>AP110 бачок наружного монтажа для тесносопряженной установки, с системой смыв/стоп, белый</v>
          </cell>
        </row>
        <row r="560">
          <cell r="A560" t="str">
            <v>136.723.00.1</v>
          </cell>
          <cell r="B560" t="str">
            <v>Запасной впускной клапан Impuls330 3/8", подвод воды сбоку</v>
          </cell>
        </row>
        <row r="561">
          <cell r="A561" t="str">
            <v>136.724.00.1</v>
          </cell>
          <cell r="B561" t="str">
            <v>Впускной клапан ImpulsBasic330 1/2"</v>
          </cell>
        </row>
        <row r="562">
          <cell r="A562" t="str">
            <v>136.725.00.1</v>
          </cell>
          <cell r="B562" t="str">
            <v>Впускной клапан ImpulsBasic340 3/8"</v>
          </cell>
        </row>
        <row r="563">
          <cell r="A563" t="str">
            <v>136.726.00.1</v>
          </cell>
          <cell r="B563" t="str">
            <v>Впускной клапан ImpulsBasic340 1/2"</v>
          </cell>
        </row>
        <row r="564">
          <cell r="A564" t="str">
            <v>136.909.21.2</v>
          </cell>
          <cell r="B564" t="str">
            <v>Сливной клапан type 240, двойной смыв, хром глянцевый</v>
          </cell>
        </row>
        <row r="565">
          <cell r="A565" t="str">
            <v>146.110.10.1</v>
          </cell>
          <cell r="B565" t="str">
            <v>Крышка-биде AquaClean 5000plus, bahama beige</v>
          </cell>
        </row>
        <row r="566">
          <cell r="A566" t="str">
            <v>146.110.11.2</v>
          </cell>
          <cell r="B566" t="str">
            <v>Крышка-биде AquaClean 5000plus, белый</v>
          </cell>
        </row>
        <row r="567">
          <cell r="A567" t="str">
            <v>146.110.CG.1</v>
          </cell>
          <cell r="B567" t="str">
            <v>Крышка-биде AquaClean 5000plus, manhattan</v>
          </cell>
        </row>
        <row r="568">
          <cell r="A568" t="str">
            <v>146.110.EP.1</v>
          </cell>
          <cell r="B568" t="str">
            <v>Крышка-биде AquaClean 5000plus, pergamon</v>
          </cell>
        </row>
        <row r="569">
          <cell r="A569" t="str">
            <v>146.120.10.1</v>
          </cell>
          <cell r="B569" t="str">
            <v>Крышка-биде AquaClean 5000, bahama beige</v>
          </cell>
        </row>
        <row r="570">
          <cell r="A570" t="str">
            <v>146.120.11.2</v>
          </cell>
          <cell r="B570" t="str">
            <v>Крышка-биде AquaClean 5000, белый</v>
          </cell>
        </row>
        <row r="571">
          <cell r="A571" t="str">
            <v>146.120.CG.1</v>
          </cell>
          <cell r="B571" t="str">
            <v>Крышка-биде AquaClean 5000, manhattan</v>
          </cell>
        </row>
        <row r="572">
          <cell r="A572" t="str">
            <v>146.120.EP.1</v>
          </cell>
          <cell r="B572" t="str">
            <v>Крышка-биде AquaClean 5000, pergamon</v>
          </cell>
        </row>
        <row r="573">
          <cell r="A573" t="str">
            <v>146.130.11.2</v>
          </cell>
          <cell r="B573" t="str">
            <v>Крышка-биде AquaClean 4000, белый</v>
          </cell>
        </row>
        <row r="574">
          <cell r="A574" t="str">
            <v>146.145.11.1</v>
          </cell>
          <cell r="B574" t="str">
            <v>Подвесной унитаз-биде AquaClean Sela UP, белый</v>
          </cell>
        </row>
        <row r="575">
          <cell r="A575" t="str">
            <v>146.175.11.1</v>
          </cell>
          <cell r="B575" t="str">
            <v>Напольный унитаз-биде AquaClean Sela, белый</v>
          </cell>
        </row>
        <row r="576">
          <cell r="A576" t="str">
            <v>146.204.11.1</v>
          </cell>
          <cell r="B576" t="str">
            <v>Подвесной унитаз-биде Geberit AquaClean Mera Classic, белый</v>
          </cell>
        </row>
        <row r="577">
          <cell r="A577" t="str">
            <v>146.204.21.1</v>
          </cell>
          <cell r="B577" t="str">
            <v>Подвесной унитаз-биде Geberit AquaClean Mera Classic, хром</v>
          </cell>
        </row>
        <row r="578">
          <cell r="A578" t="str">
            <v>146.214.11.1</v>
          </cell>
          <cell r="B578" t="str">
            <v>Подвесной унитаз-биде Geberit AquaClean Mera Comfort, белый</v>
          </cell>
        </row>
        <row r="579">
          <cell r="A579" t="str">
            <v>146.214.21.1</v>
          </cell>
          <cell r="B579" t="str">
            <v>Подвесной унитаз-биде Geberit AquaClean Mera Comfort, хром</v>
          </cell>
        </row>
        <row r="580">
          <cell r="A580" t="str">
            <v>147.020.00.1</v>
          </cell>
          <cell r="B580" t="str">
            <v>Соединительный комплект AquaCelan Sela для UP200 H98 5.0 cm</v>
          </cell>
        </row>
        <row r="581">
          <cell r="A581" t="str">
            <v>147.022.00.1</v>
          </cell>
          <cell r="B581" t="str">
            <v>Соединительный комплект AquaCelan Sela для UP300/320 19.5 cm</v>
          </cell>
        </row>
        <row r="582">
          <cell r="A582" t="str">
            <v>147.023.00.1</v>
          </cell>
          <cell r="B582" t="str">
            <v>Соединительный комплект AquaCelan Sela для UP200 H98 19.5 cm</v>
          </cell>
        </row>
        <row r="583">
          <cell r="A583" t="str">
            <v>147.025.00.1</v>
          </cell>
          <cell r="B583" t="str">
            <v>Соединительный комплект AquaCelan Sela традиционный</v>
          </cell>
        </row>
        <row r="584">
          <cell r="A584" t="str">
            <v>147.028.00.1</v>
          </cell>
          <cell r="B584" t="str">
            <v>Зажим для электрического подключения AquaClean Sela</v>
          </cell>
        </row>
        <row r="585">
          <cell r="A585" t="str">
            <v>147.030.11.1</v>
          </cell>
          <cell r="B585" t="str">
            <v>Соединительный комплект для монтажного элемента Geberit 8/12 см, для AquaCelan Mera, белый</v>
          </cell>
        </row>
        <row r="586">
          <cell r="A586" t="str">
            <v>147.030.21.1</v>
          </cell>
          <cell r="B586" t="str">
            <v>Соединительный комплект для монтажного элемента Geberit 8/12 см, AquaCelan Mera, хром</v>
          </cell>
        </row>
        <row r="587">
          <cell r="A587" t="str">
            <v>147.031.11.1</v>
          </cell>
          <cell r="B587" t="str">
            <v>Соединительный комплект для монтажного элемента Kappa 15 см, AquaCelan Mera, белый</v>
          </cell>
        </row>
        <row r="588">
          <cell r="A588" t="str">
            <v>147.031.21.1</v>
          </cell>
          <cell r="B588" t="str">
            <v>Соединительный комплект для монтажного элемента Kappa 15 см, AquaCelan Mera, хром</v>
          </cell>
        </row>
        <row r="589">
          <cell r="A589" t="str">
            <v>147.033.11.1</v>
          </cell>
          <cell r="B589" t="str">
            <v>Соединительный комплект AquaCelan Mera традиционный, белый</v>
          </cell>
        </row>
        <row r="590">
          <cell r="A590" t="str">
            <v>147.033.21.1</v>
          </cell>
          <cell r="B590" t="str">
            <v>Соединительный комплект AquaCelan Mera традиционный, хром</v>
          </cell>
        </row>
        <row r="591">
          <cell r="A591" t="str">
            <v>147.038.SI.1</v>
          </cell>
          <cell r="B591" t="str">
            <v>Настенная контрольная панель для Geberit AquaClean, белое стекло</v>
          </cell>
        </row>
        <row r="592">
          <cell r="A592" t="str">
            <v>147.038.SJ.1</v>
          </cell>
          <cell r="B592" t="str">
            <v>Настенная контрольная панель для Geberit AquaClean, черное стекло</v>
          </cell>
        </row>
        <row r="593">
          <cell r="A593" t="str">
            <v>147.039.00.1</v>
          </cell>
          <cell r="B593" t="str">
            <v>Модуль подключения для Geberit Aqua Clean Mera</v>
          </cell>
        </row>
        <row r="594">
          <cell r="A594" t="str">
            <v>147.040.00.1</v>
          </cell>
          <cell r="B594" t="str">
            <v>Средство для удаления накипи AquaClean</v>
          </cell>
        </row>
        <row r="595">
          <cell r="A595" t="str">
            <v>150.017.00.1</v>
          </cell>
          <cell r="B595" t="str">
            <v>Слив-перелив с пробкой на цепочке для стандартной ванны</v>
          </cell>
        </row>
        <row r="596">
          <cell r="A596" t="str">
            <v>150.221.11.1</v>
          </cell>
          <cell r="B596" t="str">
            <v>Поворотная ручка и крышка сливного отверстия d52,для арт. 150.501/150.505, белый</v>
          </cell>
        </row>
        <row r="597">
          <cell r="A597" t="str">
            <v>150.221.21.1</v>
          </cell>
          <cell r="B597" t="str">
            <v>Поворотная ручка и крышка сливного отверстия d52, для арт. 150.501/150.505, хром глянцевый</v>
          </cell>
        </row>
        <row r="598">
          <cell r="A598" t="str">
            <v>150.221.45.1</v>
          </cell>
          <cell r="B598" t="str">
            <v>Поворотная ручка и крышка сливного отверстия d52, для арт. 150.501/150.505, позолота</v>
          </cell>
        </row>
        <row r="599">
          <cell r="A599" t="str">
            <v>150.221.46.1</v>
          </cell>
          <cell r="B599" t="str">
            <v>Поворотная ручка и крышка сливного отверстия d52, для арт. 150.501/150.505, хром матовый</v>
          </cell>
        </row>
        <row r="600">
          <cell r="A600" t="str">
            <v>150.245.06.1</v>
          </cell>
          <cell r="B600" t="str">
            <v>Тройник для сливной трубы 1" с наружной резьбой</v>
          </cell>
        </row>
        <row r="601">
          <cell r="A601" t="str">
            <v>150.247.00.1</v>
          </cell>
          <cell r="B601" t="str">
            <v>Сливное отверстие для акриловой ванны</v>
          </cell>
        </row>
        <row r="602">
          <cell r="A602" t="str">
            <v>150.265.11.1</v>
          </cell>
          <cell r="B602" t="str">
            <v>Крышка сливного отверстия d90, для сифона для душевого поддона, высота гидрозатвора 30/50 мм, белый</v>
          </cell>
        </row>
        <row r="603">
          <cell r="A603" t="str">
            <v>150.265.21.1</v>
          </cell>
          <cell r="B603" t="str">
            <v>Крышка сливного отверстия d90, для сифона для душевого поддона, высота гидрозатвора 30/50 мм, хром глянцевый</v>
          </cell>
        </row>
        <row r="604">
          <cell r="A604" t="str">
            <v>150.265.45.1</v>
          </cell>
          <cell r="B604" t="str">
            <v>Крышка сливного отверстия d90, для сифона для душевого поддона, высота гидрозатвора 30/50 мм, золотой</v>
          </cell>
        </row>
        <row r="605">
          <cell r="A605" t="str">
            <v>150.265.46.1</v>
          </cell>
          <cell r="B605" t="str">
            <v>Крышка сливного отверстия d90, для сифона для душевого поддона, высота гидрозатвора 30/50 мм, матовый хром</v>
          </cell>
        </row>
        <row r="606">
          <cell r="A606" t="str">
            <v>150.280.11.1</v>
          </cell>
          <cell r="B606" t="str">
            <v>Крышка сливного отверстия d52, для сифона арт.150.680.00.1, белый</v>
          </cell>
        </row>
        <row r="607">
          <cell r="A607" t="str">
            <v>150.280.21.1</v>
          </cell>
          <cell r="B607" t="str">
            <v>Крышка сливного отверстия d52, для сифона арт.150.680.00.1, хром глянцевый</v>
          </cell>
        </row>
        <row r="608">
          <cell r="A608" t="str">
            <v>150.280.45.1</v>
          </cell>
          <cell r="B608" t="str">
            <v>Крышка сливного отверстия d52, для сифона арт.150.680.00.1, позолота</v>
          </cell>
        </row>
        <row r="609">
          <cell r="A609" t="str">
            <v>150.280.46.1</v>
          </cell>
          <cell r="B609" t="str">
            <v>Крышка сливного отверстия d52, для сифона арт.150.680.00.1, хром матовый</v>
          </cell>
        </row>
        <row r="610">
          <cell r="A610" t="str">
            <v>150.285.11.1</v>
          </cell>
          <cell r="B610" t="str">
            <v>Крышка сливного отверстия d62, для сифона арт.150.685.00.1, белый</v>
          </cell>
        </row>
        <row r="611">
          <cell r="A611" t="str">
            <v>150.285.21.1</v>
          </cell>
          <cell r="B611" t="str">
            <v>Крышка сливного отверстия d62, для сифона арт.150.685.00.1, хром глянцевый</v>
          </cell>
        </row>
        <row r="612">
          <cell r="A612" t="str">
            <v>150.285.45.1</v>
          </cell>
          <cell r="B612" t="str">
            <v>Крышка сливного отверстия d62, для сифона арт.150.685.00.1, позолота</v>
          </cell>
        </row>
        <row r="613">
          <cell r="A613" t="str">
            <v>150.285.46.1</v>
          </cell>
          <cell r="B613" t="str">
            <v>Крышка сливного отверстия d62, для сифона арт.150.685.00.1, хром матовый</v>
          </cell>
        </row>
        <row r="614">
          <cell r="A614" t="str">
            <v>150.425.11.1</v>
          </cell>
          <cell r="B614" t="str">
            <v>Поворотная ручка и крышка сливного отверстия d52, для арт. 150.700/150.701/150.711, белый</v>
          </cell>
        </row>
        <row r="615">
          <cell r="A615" t="str">
            <v>150.425.21.1</v>
          </cell>
          <cell r="B615" t="str">
            <v>Поворотная ручка и крышка сливного отверстия d52, для арт. 150.700/150.701/150.711, хром глянцевый</v>
          </cell>
        </row>
        <row r="616">
          <cell r="A616" t="str">
            <v>150.425.45.1</v>
          </cell>
          <cell r="B616" t="str">
            <v>Поворотная ручка и крышка сливного отверстия d52, для арт. 150.700/150.701/150.711, позолота</v>
          </cell>
        </row>
        <row r="617">
          <cell r="A617" t="str">
            <v>150.425.46.1</v>
          </cell>
          <cell r="B617" t="str">
            <v>Поворотная ручка и крышка сливного отверстия d52, для арт. 150.700/150.701/150.711, хром матовый</v>
          </cell>
        </row>
        <row r="618">
          <cell r="A618" t="str">
            <v>150.501.00.1</v>
          </cell>
          <cell r="B618" t="str">
            <v>Слив-перелив для стандартной ванны, с фановым отводом, d52</v>
          </cell>
        </row>
        <row r="619">
          <cell r="A619" t="str">
            <v>150.505.00.1</v>
          </cell>
          <cell r="B619" t="str">
            <v>Слив-перелив для большой ванны, с фановым отводом, d52</v>
          </cell>
        </row>
        <row r="620">
          <cell r="A620" t="str">
            <v>150.520.21.1</v>
          </cell>
          <cell r="B620" t="str">
            <v>Слив-перелив с поворотной ручкой и крышкой сливного отверстия, d52, хром глянцевый</v>
          </cell>
        </row>
        <row r="621">
          <cell r="A621" t="str">
            <v>150.525.21.1</v>
          </cell>
          <cell r="B621" t="str">
            <v>Слив-перелив удлинённый с поворотной ручкой и крышкой сливного отверстия, d52, хром глянцевый</v>
          </cell>
        </row>
        <row r="622">
          <cell r="A622" t="str">
            <v>150.550.00.1</v>
          </cell>
          <cell r="B622" t="str">
            <v>Сифон для душевого поддона d90, высота гидрозатвора 50 мм, d50 мм PE-HD</v>
          </cell>
        </row>
        <row r="623">
          <cell r="A623" t="str">
            <v>150.551.21.1</v>
          </cell>
          <cell r="B623" t="str">
            <v>Сифон для душевого поддона d90, высота гидрозатвора 50 мм, c крышкой сливного отверстия, d50 мм PE-HD, хром глянцевый</v>
          </cell>
        </row>
        <row r="624">
          <cell r="A624" t="str">
            <v>150.552.21.1</v>
          </cell>
          <cell r="B624" t="str">
            <v>Сифон для душевого поддона d90, высота гидрозатвора 50 мм,c крышкой сливного отверстия, d40 мм PE-HD, хром глянцевый</v>
          </cell>
        </row>
        <row r="625">
          <cell r="A625" t="str">
            <v>150.581.00.1</v>
          </cell>
          <cell r="B625" t="str">
            <v>Сифон для душевого поддона d90, высота гидрозатвора 30 мм, d40 мм PE-HD</v>
          </cell>
        </row>
        <row r="626">
          <cell r="A626" t="str">
            <v>150.583.21.1</v>
          </cell>
          <cell r="B626" t="str">
            <v>Сифон для душевого поддона d90, высота гидрозатвора 30 мм,c крышкой сливного отверстия, d40 мм PE-HD, хром глянцевый</v>
          </cell>
        </row>
        <row r="627">
          <cell r="A627" t="str">
            <v>150.592.21.1</v>
          </cell>
          <cell r="B627" t="str">
            <v>Сифон для душевого поддона d90, без сифона, для монтаже через перекрытие, без трапа, c крышкой сливного отверстия, d50 мм, хром глянцевый</v>
          </cell>
        </row>
        <row r="628">
          <cell r="A628" t="str">
            <v>150.680.00.1</v>
          </cell>
          <cell r="B628" t="str">
            <v>Uniflex сифон для душевого поддона с отверстием 50 мм</v>
          </cell>
        </row>
        <row r="629">
          <cell r="A629" t="str">
            <v>150.685.00.1</v>
          </cell>
          <cell r="B629" t="str">
            <v>Uniflex сифон для душевого поддона с отверстием 60 мм</v>
          </cell>
        </row>
        <row r="630">
          <cell r="A630" t="str">
            <v>150.700.00.1</v>
          </cell>
          <cell r="B630" t="str">
            <v>Слив-перелив для стандартной ванны, подвод воды через перелив, d52</v>
          </cell>
        </row>
        <row r="631">
          <cell r="A631" t="str">
            <v>150.701.00.1</v>
          </cell>
          <cell r="B631" t="str">
            <v>Слив-перелив для большой ванны, подвод воды через перелив, d52</v>
          </cell>
        </row>
        <row r="632">
          <cell r="A632" t="str">
            <v>150.710.21.1</v>
          </cell>
          <cell r="B632" t="str">
            <v>Слив-перелив с подводом воды через перелив, с поворотной ручкой и крышкой сливного отверстия, d52, хром глянцевый</v>
          </cell>
        </row>
        <row r="633">
          <cell r="A633" t="str">
            <v>150.711.21.1</v>
          </cell>
          <cell r="B633" t="str">
            <v>Слив-перелив удлиненный с подводом воды через перелив, с поворотной ручкой и крышкой сливного отверстия, d52, хром глянцевый</v>
          </cell>
        </row>
        <row r="634">
          <cell r="A634" t="str">
            <v>150.755.21.1</v>
          </cell>
          <cell r="B634" t="str">
            <v>Слив-перелив для ванны с кнопкой слива, d52, хром глянцевый</v>
          </cell>
        </row>
        <row r="635">
          <cell r="A635" t="str">
            <v>150.756.21.1</v>
          </cell>
          <cell r="B635" t="str">
            <v>Слив-перелив удлиненный для ванны с кнопкой слива, d52, хром глянцевый</v>
          </cell>
        </row>
        <row r="636">
          <cell r="A636" t="str">
            <v>150.757.21.1</v>
          </cell>
          <cell r="B636" t="str">
            <v>Слив-перелив для ванны с кнопкой слива, высокий, d52, хром глянцевый</v>
          </cell>
        </row>
        <row r="637">
          <cell r="A637" t="str">
            <v>150.920.11.1</v>
          </cell>
          <cell r="B637" t="str">
            <v>Поворотная ручка и крышка сливного отверстия d52, для арт. 150.900/150.901, белый</v>
          </cell>
        </row>
        <row r="638">
          <cell r="A638" t="str">
            <v>150.920.21.1</v>
          </cell>
          <cell r="B638" t="str">
            <v>Поворотная ручка и крышка сливного отверстия d52, для арт. 150.900/150.901, хром глянцевый</v>
          </cell>
        </row>
        <row r="639">
          <cell r="A639" t="str">
            <v>150.920.45.1</v>
          </cell>
          <cell r="B639" t="str">
            <v>Поворотная ручка и крышка сливного отверстия d52, для арт. 150.900/150.901, позолота</v>
          </cell>
        </row>
        <row r="640">
          <cell r="A640" t="str">
            <v>150.920.46.1</v>
          </cell>
          <cell r="B640" t="str">
            <v>Поворотная ручка и крышка сливного отверстия d52, для арт. 150.900/150.901, хром матовый</v>
          </cell>
        </row>
        <row r="641">
          <cell r="A641" t="str">
            <v>150.991.00.1</v>
          </cell>
          <cell r="B641" t="str">
            <v>Металлизированная подводка 3/4", длина 80 см, для арт. 150.700/150.701/150.910/150.911</v>
          </cell>
        </row>
        <row r="642">
          <cell r="A642" t="str">
            <v>151.020.21.1</v>
          </cell>
          <cell r="B642" t="str">
            <v>Сифон для умывальника Geberit, с крышкой сливного отверстия, горизонтальный выпуск, d40мм G1 1/4", хром глянцевый</v>
          </cell>
        </row>
        <row r="643">
          <cell r="A643" t="str">
            <v>151.034.11.1</v>
          </cell>
          <cell r="B643" t="str">
            <v>Сифон для умывальника, белый, d32</v>
          </cell>
        </row>
        <row r="644">
          <cell r="A644" t="str">
            <v>151.034.21.1</v>
          </cell>
          <cell r="B644" t="str">
            <v>Сифон для умывальника, хром глянцевый, d32</v>
          </cell>
        </row>
        <row r="645">
          <cell r="A645" t="str">
            <v>151.035.11.1</v>
          </cell>
          <cell r="B645" t="str">
            <v>Сифон для умывальника, белый, d40</v>
          </cell>
        </row>
        <row r="646">
          <cell r="A646" t="str">
            <v>151.035.21.1</v>
          </cell>
          <cell r="B646" t="str">
            <v>Сифон для умывальника, хром глянцевый, d40</v>
          </cell>
        </row>
        <row r="647">
          <cell r="A647" t="str">
            <v>151.100.11.1</v>
          </cell>
          <cell r="B647" t="str">
            <v>Сифон U-образный, ПП, белый</v>
          </cell>
        </row>
        <row r="648">
          <cell r="A648" t="str">
            <v>151.105.21.1</v>
          </cell>
          <cell r="B648" t="str">
            <v>Сифон U-образный, ПП, хром глянцевый</v>
          </cell>
        </row>
        <row r="649">
          <cell r="A649" t="str">
            <v>151.107.11.1</v>
          </cell>
          <cell r="B649" t="str">
            <v>Сифон U-образный, ПП, с отводом</v>
          </cell>
        </row>
        <row r="650">
          <cell r="A650" t="str">
            <v>151.108.11.1</v>
          </cell>
          <cell r="B650" t="str">
            <v>Сифон U-образный, белый</v>
          </cell>
        </row>
        <row r="651">
          <cell r="A651" t="str">
            <v>151.108.21.1</v>
          </cell>
          <cell r="B651" t="str">
            <v>Сифон U-образный, хром глянцевый</v>
          </cell>
        </row>
        <row r="652">
          <cell r="A652" t="str">
            <v>151.113.11.1</v>
          </cell>
          <cell r="B652" t="str">
            <v>Сифон для биде, d 1 1/4" x 32 мм, белый</v>
          </cell>
        </row>
        <row r="653">
          <cell r="A653" t="str">
            <v>151.116.11.1</v>
          </cell>
          <cell r="B653" t="str">
            <v>Сифон для умывальника, горизонтальный выпуск d32мм, G1 1/4, белый</v>
          </cell>
        </row>
        <row r="654">
          <cell r="A654" t="str">
            <v>151.117.11.1</v>
          </cell>
          <cell r="B654" t="str">
            <v>Сифон для умывальника, горизонтальный выпуск d40, G1 1/4,белый</v>
          </cell>
        </row>
        <row r="655">
          <cell r="A655" t="str">
            <v>151.120.11.1</v>
          </cell>
          <cell r="B655" t="str">
            <v>Сифон внутристенный для умывальника, белый</v>
          </cell>
        </row>
        <row r="656">
          <cell r="A656" t="str">
            <v>151.120.21.1</v>
          </cell>
          <cell r="B656" t="str">
            <v>Сифон внутристенный для умывальника, хром глянцевый</v>
          </cell>
        </row>
        <row r="657">
          <cell r="A657" t="str">
            <v>151.121.00.1</v>
          </cell>
          <cell r="B657" t="str">
            <v>Сифон внутристенный для умывальника, с коробкой, крышка из нержавеющей стали</v>
          </cell>
        </row>
        <row r="658">
          <cell r="A658" t="str">
            <v>151.122.21.1</v>
          </cell>
          <cell r="B658" t="str">
            <v>Сифон внутристенный для умывальника, с коробкой, запорный клапан и переливная трубка, хром глянцевый</v>
          </cell>
        </row>
        <row r="659">
          <cell r="A659" t="str">
            <v>152.038.16.1</v>
          </cell>
          <cell r="B659" t="str">
            <v>S-образный сифон, ПНД</v>
          </cell>
        </row>
        <row r="660">
          <cell r="A660" t="str">
            <v>152.039.16.1</v>
          </cell>
          <cell r="B660" t="str">
            <v>P-образный сифон, ПНД</v>
          </cell>
        </row>
        <row r="661">
          <cell r="A661" t="str">
            <v>152.040.16.1</v>
          </cell>
          <cell r="B661" t="str">
            <v>Сифон проходной для горизонтальных трубопроводов, черный</v>
          </cell>
        </row>
        <row r="662">
          <cell r="A662" t="str">
            <v>152.041.16.1</v>
          </cell>
          <cell r="B662" t="str">
            <v>S-образный сифон, ПНД</v>
          </cell>
        </row>
        <row r="663">
          <cell r="A663" t="str">
            <v>152.042.16.1</v>
          </cell>
          <cell r="B663" t="str">
            <v>S-образный сифон, ПНД</v>
          </cell>
        </row>
        <row r="664">
          <cell r="A664" t="str">
            <v>152.043.16.1</v>
          </cell>
          <cell r="B664" t="str">
            <v>P-образный сифон, ПНД</v>
          </cell>
        </row>
        <row r="665">
          <cell r="A665" t="str">
            <v>152.044.16.1</v>
          </cell>
          <cell r="B665" t="str">
            <v>P-образный сифон, ПНД</v>
          </cell>
        </row>
        <row r="666">
          <cell r="A666" t="str">
            <v>152.045.16.1</v>
          </cell>
          <cell r="B666" t="str">
            <v>Сифон проходной для горизонтальных трубопроводов, черный</v>
          </cell>
        </row>
        <row r="667">
          <cell r="A667" t="str">
            <v>152.046.16.1</v>
          </cell>
          <cell r="B667" t="str">
            <v>Сифон проходной для горизонтальных трубопроводов, черный</v>
          </cell>
        </row>
        <row r="668">
          <cell r="A668" t="str">
            <v>152.107.16.1</v>
          </cell>
          <cell r="B668" t="str">
            <v>Патрубок с резьбовым соединением 40х1 1/4"</v>
          </cell>
        </row>
        <row r="669">
          <cell r="A669" t="str">
            <v>152.108.16.1</v>
          </cell>
          <cell r="B669" t="str">
            <v>Патрубок с резьбовым соединением 40х1 1/2"</v>
          </cell>
        </row>
        <row r="670">
          <cell r="A670" t="str">
            <v>152.113.16.1</v>
          </cell>
          <cell r="B670" t="str">
            <v>Патрубок с резьбовым соединением 50х1 1/2"</v>
          </cell>
        </row>
        <row r="671">
          <cell r="A671" t="str">
            <v>152.114.16.1</v>
          </cell>
          <cell r="B671" t="str">
            <v>Патрубок с резьбовым соединением 50х2"</v>
          </cell>
        </row>
        <row r="672">
          <cell r="A672" t="str">
            <v>152.115.16.1</v>
          </cell>
          <cell r="B672" t="str">
            <v>Патрубок с резьбовым соединением 50х1 1/4"</v>
          </cell>
        </row>
        <row r="673">
          <cell r="A673" t="str">
            <v>152.170.16.1</v>
          </cell>
          <cell r="B673" t="str">
            <v>Труба ПНД, длина 1 м, d 45 мм</v>
          </cell>
        </row>
        <row r="674">
          <cell r="A674" t="str">
            <v>152.175.16.1</v>
          </cell>
          <cell r="B674" t="str">
            <v>Переход с гайкой и уплотнением, ПНД</v>
          </cell>
        </row>
        <row r="675">
          <cell r="A675" t="str">
            <v>152.176.16.1</v>
          </cell>
          <cell r="B675" t="str">
            <v>Переход с гайкой и уплотнением, ПНД</v>
          </cell>
        </row>
        <row r="676">
          <cell r="A676" t="str">
            <v>152.178.16.1</v>
          </cell>
          <cell r="B676" t="str">
            <v>Резьбовая заглушка</v>
          </cell>
        </row>
        <row r="677">
          <cell r="A677" t="str">
            <v>152.179.16.1</v>
          </cell>
          <cell r="B677" t="str">
            <v>Переход с гайкой и уплотнением, ПНД</v>
          </cell>
        </row>
        <row r="678">
          <cell r="A678" t="str">
            <v>152.180.16.1</v>
          </cell>
          <cell r="B678" t="str">
            <v>Переход с гайкой и уплотнением, ПНД</v>
          </cell>
        </row>
        <row r="679">
          <cell r="A679" t="str">
            <v>152.181.16.1</v>
          </cell>
          <cell r="B679" t="str">
            <v>Переход с гайкой и уплотнением, ПНД</v>
          </cell>
        </row>
        <row r="680">
          <cell r="A680" t="str">
            <v>152.184.16.1</v>
          </cell>
          <cell r="B680" t="str">
            <v>Переход с гайкой и уплотнением, ПНД</v>
          </cell>
        </row>
        <row r="681">
          <cell r="A681" t="str">
            <v>152.223.11.1</v>
          </cell>
          <cell r="B681" t="str">
            <v>Отвод выпускной с муфтой, ПП, 90°</v>
          </cell>
        </row>
        <row r="682">
          <cell r="A682" t="str">
            <v>152.226.11.1</v>
          </cell>
          <cell r="B682" t="str">
            <v>Отвод выпускной с муфтой, ПП, 90°</v>
          </cell>
        </row>
        <row r="683">
          <cell r="A683" t="str">
            <v>152.231.11.1</v>
          </cell>
          <cell r="B683" t="str">
            <v>Соединительный отвод, белый</v>
          </cell>
        </row>
        <row r="684">
          <cell r="A684" t="str">
            <v>152.232.00.1</v>
          </cell>
          <cell r="B684" t="str">
            <v>Сифон внутристенный для стиральной/посудомоечной машины, с коробкой, крышка из нержавеющей стали</v>
          </cell>
        </row>
        <row r="685">
          <cell r="A685" t="str">
            <v>152.234.21.1</v>
          </cell>
          <cell r="B685" t="str">
            <v>Сифон внутристенный для стиральной/посудомоечной машины, хром глянцевый</v>
          </cell>
        </row>
        <row r="686">
          <cell r="A686" t="str">
            <v>152.235.11.1</v>
          </cell>
          <cell r="B686" t="str">
            <v>Сифон внутристенный для стиральной/посудомоечной машины с уплотнительной манжетой, белый</v>
          </cell>
        </row>
        <row r="687">
          <cell r="A687" t="str">
            <v>152.235.21.1</v>
          </cell>
          <cell r="B687" t="str">
            <v>Сифон внутристенный для стиральной/посудомоечной машины с уплотнительной манжетой, хром глянцевый</v>
          </cell>
        </row>
        <row r="688">
          <cell r="A688" t="str">
            <v>152.274.11.1</v>
          </cell>
          <cell r="B688" t="str">
            <v>Комплект сливных фитингов для стиральной машины, белый</v>
          </cell>
        </row>
        <row r="689">
          <cell r="A689" t="str">
            <v>152.333.00.1</v>
          </cell>
          <cell r="B689" t="str">
            <v>Впускной патрубок для унитаза d 45 мм</v>
          </cell>
        </row>
        <row r="690">
          <cell r="A690" t="str">
            <v>152.378.11.1</v>
          </cell>
          <cell r="B690" t="str">
            <v>Воронка овальная лабораторная с фильтром</v>
          </cell>
        </row>
        <row r="691">
          <cell r="A691" t="str">
            <v>152.392.11.1</v>
          </cell>
          <cell r="B691" t="str">
            <v>Сифон с воронкой, белый ПП</v>
          </cell>
        </row>
        <row r="692">
          <cell r="A692" t="str">
            <v>152.393.11.1</v>
          </cell>
          <cell r="B692" t="str">
            <v>Сифон с воронкой, белый ПП</v>
          </cell>
        </row>
        <row r="693">
          <cell r="A693" t="str">
            <v>152.400.16.1</v>
          </cell>
          <cell r="B693" t="str">
            <v>Фановый патрубок для унитаза с резиновой манжетой d 110 x 120 - 125 мм</v>
          </cell>
        </row>
        <row r="694">
          <cell r="A694" t="str">
            <v>152.402.16.1</v>
          </cell>
          <cell r="B694" t="str">
            <v>Фановый патрубок с резиновой манжетой 110 мм</v>
          </cell>
        </row>
        <row r="695">
          <cell r="A695" t="str">
            <v>152.404.46.1</v>
          </cell>
          <cell r="B695" t="str">
            <v>Соединительный комплект из ПНД, длина 18,5 см</v>
          </cell>
        </row>
        <row r="696">
          <cell r="A696" t="str">
            <v>152.420.46.1</v>
          </cell>
          <cell r="B696" t="str">
            <v>Соединительный комплект из ПНД, длина 18 см</v>
          </cell>
        </row>
        <row r="697">
          <cell r="A697" t="str">
            <v>152.422.46.1</v>
          </cell>
          <cell r="B697" t="str">
            <v>Соединительный комплект из ПНД, длина 18,5/30 см</v>
          </cell>
        </row>
        <row r="698">
          <cell r="A698" t="str">
            <v>152.424.00.1</v>
          </cell>
          <cell r="B698" t="str">
            <v>Резиновая манжета для патрубка унитаза</v>
          </cell>
        </row>
        <row r="699">
          <cell r="A699" t="str">
            <v>152.426.46.1</v>
          </cell>
          <cell r="B699" t="str">
            <v>Соединительный комплект из ПНД, длина 18,5/30 см</v>
          </cell>
        </row>
        <row r="700">
          <cell r="A700" t="str">
            <v>152.434.16.1</v>
          </cell>
          <cell r="B700" t="str">
            <v>Впускной патрубок для унитаза d 45 мм</v>
          </cell>
        </row>
        <row r="701">
          <cell r="A701" t="str">
            <v>152.438.46.1</v>
          </cell>
          <cell r="B701" t="str">
            <v>Соединительный комплект из ПНД, длина 26,5 см</v>
          </cell>
        </row>
        <row r="702">
          <cell r="A702" t="str">
            <v>152.439.46.1</v>
          </cell>
          <cell r="B702" t="str">
            <v>Соединительный комплект из ПНД, длина 30 см</v>
          </cell>
        </row>
        <row r="703">
          <cell r="A703" t="str">
            <v>152.465.00.1</v>
          </cell>
          <cell r="B703" t="str">
            <v>Переход с раструбом, ПВХ</v>
          </cell>
        </row>
        <row r="704">
          <cell r="A704" t="str">
            <v>152.487.46.1</v>
          </cell>
          <cell r="B704" t="str">
            <v>Соединительный комлект из ПНД, длина 18 см</v>
          </cell>
        </row>
        <row r="705">
          <cell r="A705" t="str">
            <v>152.489.16.1</v>
          </cell>
          <cell r="B705" t="str">
            <v>Патрубок впускной, ПЭ</v>
          </cell>
        </row>
        <row r="706">
          <cell r="A706" t="str">
            <v>152.495.00.1</v>
          </cell>
          <cell r="B706" t="str">
            <v>Резиновая манжета</v>
          </cell>
        </row>
        <row r="707">
          <cell r="A707" t="str">
            <v>152.496.00.1</v>
          </cell>
          <cell r="B707" t="str">
            <v>Резиновая манжета</v>
          </cell>
        </row>
        <row r="708">
          <cell r="A708" t="str">
            <v>152.497.00.1</v>
          </cell>
          <cell r="B708" t="str">
            <v>Резиновое уплотнительное кольцо для раструба ПНД</v>
          </cell>
        </row>
        <row r="709">
          <cell r="A709" t="str">
            <v>152.550.11.1</v>
          </cell>
          <cell r="B709" t="str">
            <v>Сифон на 1 сливное отверстие, ПП, d 40 или 50 мм</v>
          </cell>
        </row>
        <row r="710">
          <cell r="A710" t="str">
            <v>152.556.11.1</v>
          </cell>
          <cell r="B710" t="str">
            <v>Сифон на 1 сливное отверстие, ПП, d 40 или 50 мм</v>
          </cell>
        </row>
        <row r="711">
          <cell r="A711" t="str">
            <v>152.607.11.1</v>
          </cell>
          <cell r="B711" t="str">
            <v>Сифон U-образный</v>
          </cell>
        </row>
        <row r="712">
          <cell r="A712" t="str">
            <v>152.608.46.1</v>
          </cell>
          <cell r="B712" t="str">
            <v>Патрубок выпускной, ПЭ</v>
          </cell>
        </row>
        <row r="713">
          <cell r="A713" t="str">
            <v>152.613.11.1</v>
          </cell>
          <cell r="B713" t="str">
            <v>Соединительный патрубок для унитаза</v>
          </cell>
        </row>
        <row r="714">
          <cell r="A714" t="str">
            <v>152.627.16.1</v>
          </cell>
          <cell r="B714" t="str">
            <v>Сифон скрытого монтажа, с вертикальным выпуском</v>
          </cell>
        </row>
        <row r="715">
          <cell r="A715" t="str">
            <v>152.647.00.1</v>
          </cell>
          <cell r="B715" t="str">
            <v>Соединительный комплект для унитаза</v>
          </cell>
        </row>
        <row r="716">
          <cell r="A716" t="str">
            <v>152.665.11.1</v>
          </cell>
          <cell r="B716" t="str">
            <v>Соединительный отвод для сифона писсуара</v>
          </cell>
        </row>
        <row r="717">
          <cell r="A717" t="str">
            <v>152.682.00.1</v>
          </cell>
          <cell r="B717" t="str">
            <v>Резиновая манжета для отводов и сифонов</v>
          </cell>
        </row>
        <row r="718">
          <cell r="A718" t="str">
            <v>152.689.00.1</v>
          </cell>
          <cell r="B718" t="str">
            <v>Резиновая манжета для отводов и сифонов d=56 мм</v>
          </cell>
        </row>
        <row r="719">
          <cell r="A719" t="str">
            <v>152.690.00.1</v>
          </cell>
          <cell r="B719" t="str">
            <v>Резиновая манжета для отводов и сифонов</v>
          </cell>
        </row>
        <row r="720">
          <cell r="A720" t="str">
            <v>152.691.00.1</v>
          </cell>
          <cell r="B720" t="str">
            <v>Резиновая манжета для отводов и сифонов</v>
          </cell>
        </row>
        <row r="721">
          <cell r="A721" t="str">
            <v>152.692.00.1</v>
          </cell>
          <cell r="B721" t="str">
            <v>Резиновая манжета для отводов и сифонов</v>
          </cell>
        </row>
        <row r="722">
          <cell r="A722" t="str">
            <v>152.693.00.1</v>
          </cell>
          <cell r="B722" t="str">
            <v>Резиновая манжета для отводов и сифонов</v>
          </cell>
        </row>
        <row r="723">
          <cell r="A723" t="str">
            <v>152.701.11.1</v>
          </cell>
          <cell r="B723" t="str">
            <v>Сифон U-образный</v>
          </cell>
        </row>
        <row r="724">
          <cell r="A724" t="str">
            <v>152.702.11.1</v>
          </cell>
          <cell r="B724" t="str">
            <v>Сифон U-образный, ПП</v>
          </cell>
        </row>
        <row r="725">
          <cell r="A725" t="str">
            <v>152.704.11.1</v>
          </cell>
          <cell r="B725" t="str">
            <v>Сифон U-образный, ПП</v>
          </cell>
        </row>
        <row r="726">
          <cell r="A726" t="str">
            <v>152.711.11.1</v>
          </cell>
          <cell r="B726" t="str">
            <v>Сифон на 1 сливное отверстие, ПП, d 40 или 50 мм</v>
          </cell>
        </row>
        <row r="727">
          <cell r="A727" t="str">
            <v>152.713.11.1</v>
          </cell>
          <cell r="B727" t="str">
            <v>Сифон на 1 сливное отверстие, ПП, d 40 или 50 мм</v>
          </cell>
        </row>
        <row r="728">
          <cell r="A728" t="str">
            <v>152.715.11.1</v>
          </cell>
          <cell r="B728" t="str">
            <v>Сифон на 2 сливных отверстия, ПП, d 40 или 50 мм</v>
          </cell>
        </row>
        <row r="729">
          <cell r="A729" t="str">
            <v>152.717.11.1</v>
          </cell>
          <cell r="B729" t="str">
            <v>Сифон на 2 сливных отверстия, ПП, d 40 или 50 мм</v>
          </cell>
        </row>
        <row r="730">
          <cell r="A730" t="str">
            <v>152.730.11.1</v>
          </cell>
          <cell r="B730" t="str">
            <v>Слив-перелив, ПП</v>
          </cell>
        </row>
        <row r="731">
          <cell r="A731" t="str">
            <v>152.741.11.1</v>
          </cell>
          <cell r="B731" t="str">
            <v>Сифон, ПП, с накидной гайкой для чугунной и стальной мойки</v>
          </cell>
        </row>
        <row r="732">
          <cell r="A732" t="str">
            <v>152.742.11.1</v>
          </cell>
          <cell r="B732" t="str">
            <v>Сифон, ПП, с накидной гайкой для чугунной и стальной мойки</v>
          </cell>
        </row>
        <row r="733">
          <cell r="A733" t="str">
            <v>152.767.11.1</v>
          </cell>
          <cell r="B733" t="str">
            <v>Двойной штуцер для шланга, ПП, для кухонной мойки</v>
          </cell>
        </row>
        <row r="734">
          <cell r="A734" t="str">
            <v>152.768.11.1</v>
          </cell>
          <cell r="B734" t="str">
            <v>Сифон настенный/внутристенный</v>
          </cell>
        </row>
        <row r="735">
          <cell r="A735" t="str">
            <v>152.796.00.1</v>
          </cell>
          <cell r="B735" t="str">
            <v>Резиновая манжета</v>
          </cell>
        </row>
        <row r="736">
          <cell r="A736" t="str">
            <v>152.818.11.1</v>
          </cell>
          <cell r="B736" t="str">
            <v>Сифон на 2 сливных отверстия, ПП, d 50 мм</v>
          </cell>
        </row>
        <row r="737">
          <cell r="A737" t="str">
            <v>152.819.11.1</v>
          </cell>
          <cell r="B737" t="str">
            <v>Сифон на 1 сливное отверстие, ПП, d 50 мм</v>
          </cell>
        </row>
        <row r="738">
          <cell r="A738" t="str">
            <v>152.821.11.1</v>
          </cell>
          <cell r="B738" t="str">
            <v>Сифон на 3 сливных отверстия, d 40 мм</v>
          </cell>
        </row>
        <row r="739">
          <cell r="A739" t="str">
            <v>152.860.11.1</v>
          </cell>
          <cell r="B739" t="str">
            <v>Сифон, ПП, с запирающим устройством</v>
          </cell>
        </row>
        <row r="740">
          <cell r="A740" t="str">
            <v>152.861.11.1</v>
          </cell>
          <cell r="B740" t="str">
            <v>Сифон, ПП, с запирающим устройством</v>
          </cell>
        </row>
        <row r="741">
          <cell r="A741" t="str">
            <v>152.885.11.1</v>
          </cell>
          <cell r="B741" t="str">
            <v>Сифон на 1 сливное отверстие, ПП, d 40 мм</v>
          </cell>
        </row>
        <row r="742">
          <cell r="A742" t="str">
            <v>152.886.11.1</v>
          </cell>
          <cell r="B742" t="str">
            <v>Сифон на 2 сливных отверстия, ПП, d 40 мм</v>
          </cell>
        </row>
        <row r="743">
          <cell r="A743" t="str">
            <v>152.921.11.1</v>
          </cell>
          <cell r="B743" t="str">
            <v>Удлинительный патрубок  для 152.234...</v>
          </cell>
        </row>
        <row r="744">
          <cell r="A744" t="str">
            <v>152.941.11.1</v>
          </cell>
          <cell r="B744" t="str">
            <v>Сифон скрытого монтажа, с вертикальным выпуском, для Taro Nova</v>
          </cell>
        </row>
        <row r="745">
          <cell r="A745" t="str">
            <v>152.942.11.1</v>
          </cell>
          <cell r="B745" t="str">
            <v>Сифон скрытого монтажа, с горизонтальным выпуском, для Taro Nova</v>
          </cell>
        </row>
        <row r="746">
          <cell r="A746" t="str">
            <v>152.950.11.1</v>
          </cell>
          <cell r="B746" t="str">
            <v>Сифон для писсуара, горизонтальный выпуск d50, белый</v>
          </cell>
        </row>
        <row r="747">
          <cell r="A747" t="str">
            <v>152.951.11.1</v>
          </cell>
          <cell r="B747" t="str">
            <v>Сифон для писсуара, горизонтальный выпуск d50, белый</v>
          </cell>
        </row>
        <row r="748">
          <cell r="A748" t="str">
            <v>152.973.00.1</v>
          </cell>
          <cell r="B748" t="str">
            <v>Резьбовая крышка с ниппелем и уплотнением</v>
          </cell>
        </row>
        <row r="749">
          <cell r="A749" t="str">
            <v>152.974.00.1</v>
          </cell>
          <cell r="B749" t="str">
            <v>Резьбовая крышка с ниппелем и уплотнением</v>
          </cell>
        </row>
        <row r="750">
          <cell r="A750" t="str">
            <v>152.978.00.1</v>
          </cell>
          <cell r="B750" t="str">
            <v>Резьбовая крышка с ниппелем и уплотнением</v>
          </cell>
        </row>
        <row r="751">
          <cell r="A751" t="str">
            <v>152.979.00.1</v>
          </cell>
          <cell r="B751" t="str">
            <v>Резьбовая крышка с ниппелем и уплотнением</v>
          </cell>
        </row>
        <row r="752">
          <cell r="A752" t="str">
            <v>152.981.00.1</v>
          </cell>
          <cell r="B752" t="str">
            <v>Резьбовая крышка с ниппелем и уплотнением</v>
          </cell>
        </row>
        <row r="753">
          <cell r="A753" t="str">
            <v>153.564.16.1</v>
          </cell>
          <cell r="B753" t="str">
            <v>Резиновая манжета, 32 x 58</v>
          </cell>
        </row>
        <row r="754">
          <cell r="A754" t="str">
            <v>153.565.16.1</v>
          </cell>
          <cell r="B754" t="str">
            <v>Резиновая манжета, 40 x 58</v>
          </cell>
        </row>
        <row r="755">
          <cell r="A755" t="str">
            <v>153.566.16.1</v>
          </cell>
          <cell r="B755" t="str">
            <v>Резиновая манжета, 50 x 58</v>
          </cell>
        </row>
        <row r="756">
          <cell r="A756" t="str">
            <v>154.010.00.1</v>
          </cell>
          <cell r="B756" t="str">
            <v>Монтажный набор для поверхности душевой зоны Setaplano, высота гидрозатвора 50 мм, для 4 ножек, d50 мм</v>
          </cell>
        </row>
        <row r="757">
          <cell r="A757" t="str">
            <v>154.013.00.1</v>
          </cell>
          <cell r="B757" t="str">
            <v>Монтажный набор для поверхности душевой зоны Setaplano, высота гидрозатвора 50 мм, для 6 ножек, d50 мм</v>
          </cell>
        </row>
        <row r="758">
          <cell r="A758" t="str">
            <v>154.016.00.1</v>
          </cell>
          <cell r="B758" t="str">
            <v>Сифон для поверхности душевой зоны Setaplano, высота гидрозатвора 50 мм,  d50</v>
          </cell>
        </row>
        <row r="759">
          <cell r="A759" t="str">
            <v>154.020.00.1</v>
          </cell>
          <cell r="B759" t="str">
            <v>Монтажный набор для поверхности душевой зоны Setaplano, высота гидрозатвора 30 мм, для 4 ножек, d40 мм</v>
          </cell>
        </row>
        <row r="760">
          <cell r="A760" t="str">
            <v>154.021.00.1</v>
          </cell>
          <cell r="B760" t="str">
            <v>Монтажный набор для поверхности душевой зоны Setaplano, высота гидрозатвора 30 мм, для 6 ножек, d40 мм</v>
          </cell>
        </row>
        <row r="761">
          <cell r="A761" t="str">
            <v>154.022.00.1</v>
          </cell>
          <cell r="B761" t="str">
            <v>Сифон для поверхности душевой зоны Setaplano, высота гидрозатвора 30 мм, d40 мм</v>
          </cell>
        </row>
        <row r="762">
          <cell r="A762" t="str">
            <v>154.030.00.1</v>
          </cell>
          <cell r="B762" t="str">
            <v>Монтажный набор для поверхности душевой зоны Setaplano, без сифона, для монтажа через перекрытие, для 4 ножек, d50 мм</v>
          </cell>
        </row>
        <row r="763">
          <cell r="A763" t="str">
            <v>154.031.00.1</v>
          </cell>
          <cell r="B763" t="str">
            <v>Монтажный набор для поверхности душевой зоны Setaplano, без сифона, для монтажа через перекрытие, для 6 ножек, d50 мм</v>
          </cell>
        </row>
        <row r="764">
          <cell r="A764" t="str">
            <v>154.032.00.1</v>
          </cell>
          <cell r="B764" t="str">
            <v>Накладка сифона для поверхности для душевой зоны Setaplano, без сифона, для монтажа через перекрытие: d50 мм</v>
          </cell>
        </row>
        <row r="765">
          <cell r="A765" t="str">
            <v>154.036.00.1</v>
          </cell>
          <cell r="B765" t="str">
            <v>Регулирующиеся ножки для душевой поверхности Setaplano</v>
          </cell>
        </row>
        <row r="766">
          <cell r="A766" t="str">
            <v>154.050.00.1</v>
          </cell>
          <cell r="B766" t="str">
            <v>Трап для душа, с решёткой 8 х 8 см, высота пола от 90 мм, d50мм</v>
          </cell>
        </row>
        <row r="767">
          <cell r="A767" t="str">
            <v>154.052.00.1</v>
          </cell>
          <cell r="B767" t="str">
            <v>Трап для душа, с решёткой 8 х 8 см, высота пола от 65 мм, d40мм</v>
          </cell>
        </row>
        <row r="768">
          <cell r="A768" t="str">
            <v>154.053.00.1</v>
          </cell>
          <cell r="B768" t="str">
            <v>Трап для душа, без сифона, для монтажа через перекрытие: d50мм</v>
          </cell>
        </row>
        <row r="769">
          <cell r="A769" t="str">
            <v>154.150.00.1</v>
          </cell>
          <cell r="B769" t="str">
            <v>Корпус дренажного канала CleanLine, конструкции пола высотой от 90 мм</v>
          </cell>
        </row>
        <row r="770">
          <cell r="A770" t="str">
            <v>154.152.00.1</v>
          </cell>
          <cell r="B770" t="str">
            <v>Корпус дренажного канала CleanLine, конструкции пола высотой от 65 мм</v>
          </cell>
        </row>
        <row r="771">
          <cell r="A771" t="str">
            <v>154.153.00.1</v>
          </cell>
          <cell r="B771" t="str">
            <v>Корпус душевого канала CleanLine, без сифона, для монтаже через перекрытие</v>
          </cell>
        </row>
        <row r="772">
          <cell r="A772" t="str">
            <v>154.262.11.1</v>
          </cell>
          <cell r="B772" t="str">
            <v>Поверхность для душевой зоны Setaplano: 80х100 см</v>
          </cell>
        </row>
        <row r="773">
          <cell r="A773" t="str">
            <v>154.264.11.1</v>
          </cell>
          <cell r="B773" t="str">
            <v>Поверхность для душевой зоны Setaplano: 80х120 см</v>
          </cell>
        </row>
        <row r="774">
          <cell r="A774" t="str">
            <v>154.266.11.1</v>
          </cell>
          <cell r="B774" t="str">
            <v>Поверхность для душевой зоны Setaplano: 80х140 см</v>
          </cell>
        </row>
        <row r="775">
          <cell r="A775" t="str">
            <v>154.270.11.1</v>
          </cell>
          <cell r="B775" t="str">
            <v>Поверхность для душевой зоны Setaplano: 90х90 см</v>
          </cell>
        </row>
        <row r="776">
          <cell r="A776" t="str">
            <v>154.271.11.1</v>
          </cell>
          <cell r="B776" t="str">
            <v>Поверхность для душевой зоны Setaplano: 90х100 см</v>
          </cell>
        </row>
        <row r="777">
          <cell r="A777" t="str">
            <v>154.273.11.1</v>
          </cell>
          <cell r="B777" t="str">
            <v>Поверхность для душевой зоны Setaplano: 90х120 см</v>
          </cell>
        </row>
        <row r="778">
          <cell r="A778" t="str">
            <v>154.275.11.1</v>
          </cell>
          <cell r="B778" t="str">
            <v>Поверхность для душевой зоны Setaplano: 90х140 см</v>
          </cell>
        </row>
        <row r="779">
          <cell r="A779" t="str">
            <v>154.280.11.1</v>
          </cell>
          <cell r="B779" t="str">
            <v>Поверхность для душевой зоны Setaplano: 100х100 см</v>
          </cell>
        </row>
        <row r="780">
          <cell r="A780" t="str">
            <v>154.282.11.1</v>
          </cell>
          <cell r="B780" t="str">
            <v>Поверхность для душевой зоны Setaplano: 100х120 см</v>
          </cell>
        </row>
        <row r="781">
          <cell r="A781" t="str">
            <v>154.284.11.1</v>
          </cell>
          <cell r="B781" t="str">
            <v>Поверхность для душевой зоны Setaplano: 100х140 см</v>
          </cell>
        </row>
        <row r="782">
          <cell r="A782" t="str">
            <v>154.290.11.1</v>
          </cell>
          <cell r="B782" t="str">
            <v>Поверхность для душевой зоны Setaplano: 120х120 см</v>
          </cell>
        </row>
        <row r="783">
          <cell r="A783" t="str">
            <v>154.310.00.1</v>
          </cell>
          <cell r="B783" t="str">
            <v>Решетка 8x8 см., с креплением</v>
          </cell>
        </row>
        <row r="784">
          <cell r="A784" t="str">
            <v>154.311.00.1</v>
          </cell>
          <cell r="B784" t="str">
            <v>Решётка, круг, 8 x 8 см</v>
          </cell>
        </row>
        <row r="785">
          <cell r="A785" t="str">
            <v>154.312.00.1</v>
          </cell>
          <cell r="B785" t="str">
            <v>Решётка, квадрат , 8 x 8 см</v>
          </cell>
        </row>
        <row r="786">
          <cell r="A786" t="str">
            <v>154.335.11.1</v>
          </cell>
          <cell r="B786" t="str">
            <v>Декоративная накладка для душевого элемента, комплект, пластик, белый</v>
          </cell>
        </row>
        <row r="787">
          <cell r="A787" t="str">
            <v>154.335.21.1</v>
          </cell>
          <cell r="B787" t="str">
            <v>Декоративная накладка для душевого элемента, комплект, пластик, хром глянц</v>
          </cell>
        </row>
        <row r="788">
          <cell r="A788" t="str">
            <v>154.336.FW.1</v>
          </cell>
          <cell r="B788" t="str">
            <v>Декоративная накладка для душевого элемента, комплект, нержавеющая сталь</v>
          </cell>
        </row>
        <row r="789">
          <cell r="A789" t="str">
            <v>154.337.FW.1</v>
          </cell>
          <cell r="B789" t="str">
            <v>Декоративная накладка для душевого элемента, комплект, нержавеющая сталь , антивандальный крепеж</v>
          </cell>
        </row>
        <row r="790">
          <cell r="A790" t="str">
            <v>154.338.00.1</v>
          </cell>
          <cell r="B790" t="str">
            <v>Декоративная накладка для душевого элемента, комплект под плитку без рамки</v>
          </cell>
        </row>
        <row r="791">
          <cell r="A791" t="str">
            <v>154.339.00.1</v>
          </cell>
          <cell r="B791" t="str">
            <v>Декоративная накладка для душевого элемента, комплект под плитку с рамкой</v>
          </cell>
        </row>
        <row r="792">
          <cell r="A792" t="str">
            <v>154.340.FW.1</v>
          </cell>
          <cell r="B792" t="str">
            <v>Профиль сбора воды для душевого элемента L115 cm</v>
          </cell>
        </row>
        <row r="793">
          <cell r="A793" t="str">
            <v>154.341.FW.1</v>
          </cell>
          <cell r="B793" t="str">
            <v>Профиль сбора воды для душевого элемента L150 cm</v>
          </cell>
        </row>
        <row r="794">
          <cell r="A794" t="str">
            <v>154.450.00.1</v>
          </cell>
          <cell r="B794" t="str">
            <v>Дренажный канал CleanLine20, тёмный/матовый металл, L30-90см</v>
          </cell>
        </row>
        <row r="795">
          <cell r="A795" t="str">
            <v>154.450.KS.1</v>
          </cell>
          <cell r="B795" t="str">
            <v>Дренажный канал CleanLine20, полированный/матовый металл, L30-90см</v>
          </cell>
        </row>
        <row r="796">
          <cell r="A796" t="str">
            <v>154.451.00.1</v>
          </cell>
          <cell r="B796" t="str">
            <v>Дренажный канал CleanLine20, тёмный/матовый металл, L30-130см</v>
          </cell>
        </row>
        <row r="797">
          <cell r="A797" t="str">
            <v>154.451.KS.1</v>
          </cell>
          <cell r="B797" t="str">
            <v>Дренажный канал CleanLine20, полированный/матовый металл, L30-130см</v>
          </cell>
        </row>
        <row r="798">
          <cell r="A798" t="str">
            <v>154.456.00.1</v>
          </cell>
          <cell r="B798" t="str">
            <v>Дренажный канал CleanLine60, тёмный/матовый металл, L30-90см</v>
          </cell>
        </row>
        <row r="799">
          <cell r="A799" t="str">
            <v>154.456.KS.1</v>
          </cell>
          <cell r="B799" t="str">
            <v>Дренажный канал CleanLine60, полированный/матовый металл, L30-90см</v>
          </cell>
        </row>
        <row r="800">
          <cell r="A800" t="str">
            <v>154.457.00.1</v>
          </cell>
          <cell r="B800" t="str">
            <v>Дренажный канал CleanLine60, тёмный/матовый металл, L30-130см</v>
          </cell>
        </row>
        <row r="801">
          <cell r="A801" t="str">
            <v>154.457.KS.1</v>
          </cell>
          <cell r="B801" t="str">
            <v>Дренажный канал CleanLine60, полированный/матовый металл, L30-130см</v>
          </cell>
        </row>
        <row r="802">
          <cell r="A802" t="str">
            <v>154.458.00.1</v>
          </cell>
          <cell r="B802" t="str">
            <v>Дренажный канал CleanLine60 для тонких полов, матовый металл, L30-90см</v>
          </cell>
        </row>
        <row r="803">
          <cell r="A803" t="str">
            <v>154.459.00.1</v>
          </cell>
          <cell r="B803" t="str">
            <v>Дренажный канал CleanLine60 для тонких полов, матовый металл, L30-130см</v>
          </cell>
        </row>
        <row r="804">
          <cell r="A804" t="str">
            <v>154.462.00.1</v>
          </cell>
          <cell r="B804" t="str">
            <v>Монтажная рама для поверхности для душевой зоны Setaplano, до 100 см, для 4 ножек, 80х100 см</v>
          </cell>
        </row>
        <row r="805">
          <cell r="A805" t="str">
            <v>154.464.00.1</v>
          </cell>
          <cell r="B805" t="str">
            <v>Монтажная рама для поверхности для душевой зоны Setaplano, больше 100 см, для 6 ножек, 80х120 см</v>
          </cell>
        </row>
        <row r="806">
          <cell r="A806" t="str">
            <v>154.466.00.1</v>
          </cell>
          <cell r="B806" t="str">
            <v>Монтажная рама для поверхности для душевой зоны Setaplano, больше 100 см, для 6 ножек, 80х140 см</v>
          </cell>
        </row>
        <row r="807">
          <cell r="A807" t="str">
            <v>154.470.00.1</v>
          </cell>
          <cell r="B807" t="str">
            <v>Монтажная рама для поверхности для душевой зоны Setaplano, до 100 см, для 4 ножек, 90х90 см</v>
          </cell>
        </row>
        <row r="808">
          <cell r="A808" t="str">
            <v>154.471.00.1</v>
          </cell>
          <cell r="B808" t="str">
            <v>Монтажная рама для поверхности для душевой зоны Setaplano, до 100 см, для 4 ножек, 90х100 см</v>
          </cell>
        </row>
        <row r="809">
          <cell r="A809" t="str">
            <v>154.473.00.1</v>
          </cell>
          <cell r="B809" t="str">
            <v>Монтажная рама для поверхности для душевой зоны Setaplano, больше 100 см, для 6 ножек, 90х120 см</v>
          </cell>
        </row>
        <row r="810">
          <cell r="A810" t="str">
            <v>154.475.00.1</v>
          </cell>
          <cell r="B810" t="str">
            <v>Монтажная рама для поверхности для душевой зоны Setaplano, больше 100 см, для 6 ножек, 90х140 см</v>
          </cell>
        </row>
        <row r="811">
          <cell r="A811" t="str">
            <v>154.480.00.1</v>
          </cell>
          <cell r="B811" t="str">
            <v>Монтажная рама для поверхности для душевой зоны Setaplano, до 100 см, для 4 ножек, 100х100 см</v>
          </cell>
        </row>
        <row r="812">
          <cell r="A812" t="str">
            <v>154.482.00.1</v>
          </cell>
          <cell r="B812" t="str">
            <v>Монтажная рама для поверхности для душевой зоны Setaplano, больше 100 см, для 6 ножек, 100х120 см</v>
          </cell>
        </row>
        <row r="813">
          <cell r="A813" t="str">
            <v>154.484.00.1</v>
          </cell>
          <cell r="B813" t="str">
            <v>Монтажная рама для поверхности для душевой зоны Setaplano, больше 100 см, для 6 ножек, 100х140 см</v>
          </cell>
        </row>
        <row r="814">
          <cell r="A814" t="str">
            <v>154.490.00.1</v>
          </cell>
          <cell r="B814" t="str">
            <v>Монтажная рама для поверхности для душевой зоны Setaplano, больше 100 см, для 6 ножек, 120х120 см</v>
          </cell>
        </row>
        <row r="815">
          <cell r="A815" t="str">
            <v>156.050.00.1</v>
          </cell>
          <cell r="B815" t="str">
            <v>Звукоизолирующий комплект</v>
          </cell>
        </row>
        <row r="816">
          <cell r="A816" t="str">
            <v>167.733.16.1</v>
          </cell>
          <cell r="B816" t="str">
            <v>S-образный сифон для чаши Генуя, горизонтальный выпуск</v>
          </cell>
        </row>
        <row r="817">
          <cell r="A817" t="str">
            <v>167.734.16.1</v>
          </cell>
          <cell r="B817" t="str">
            <v>S-образный сифон для чаши Генуя, вертикальный выпуск</v>
          </cell>
        </row>
        <row r="818">
          <cell r="A818" t="str">
            <v>185.100.11.1</v>
          </cell>
          <cell r="B818" t="str">
            <v>Напольный унитаз-биде AquaClean 8000plus с наружным бачком, белый</v>
          </cell>
        </row>
        <row r="819">
          <cell r="A819" t="str">
            <v>186.100.11.1</v>
          </cell>
          <cell r="B819" t="str">
            <v>Подвесной унитаз-биде AquaClean 8000plus с наружным бачком, белый</v>
          </cell>
        </row>
        <row r="820">
          <cell r="A820" t="str">
            <v>213.895.11.1</v>
          </cell>
          <cell r="B820" t="str">
            <v>Переход, ПП, с уплотнением</v>
          </cell>
        </row>
        <row r="821">
          <cell r="A821" t="str">
            <v>213.906.11.1</v>
          </cell>
          <cell r="B821" t="str">
            <v>Переход, ПП, с уплотнением 2" x 1 1/2"</v>
          </cell>
        </row>
        <row r="822">
          <cell r="A822" t="str">
            <v>217.713.11.1</v>
          </cell>
          <cell r="B822" t="str">
            <v>Колпачки для шпилек унитаза</v>
          </cell>
        </row>
        <row r="823">
          <cell r="A823" t="str">
            <v>217.713.46.1</v>
          </cell>
          <cell r="B823" t="str">
            <v>Колпачки для шпилек унитаза</v>
          </cell>
        </row>
        <row r="824">
          <cell r="A824" t="str">
            <v>238.192.00.2</v>
          </cell>
          <cell r="B824" t="str">
            <v>Угловой запорный вентиль 1/2"</v>
          </cell>
        </row>
        <row r="825">
          <cell r="A825" t="str">
            <v>240.017.00.1</v>
          </cell>
          <cell r="B825" t="str">
            <v>Трубка для впускного клапана, подвод воды сзади по центру</v>
          </cell>
        </row>
        <row r="826">
          <cell r="A826" t="str">
            <v>240.116.00.1</v>
          </cell>
          <cell r="B826" t="str">
            <v>Фильтр с активированным углем для AquaClean 5000, 5000plus</v>
          </cell>
        </row>
        <row r="827">
          <cell r="A827" t="str">
            <v>240.396.00.1</v>
          </cell>
          <cell r="B827" t="str">
            <v>Комплект соединительных патрубков для подвода воды слева/справа</v>
          </cell>
        </row>
        <row r="828">
          <cell r="A828" t="str">
            <v>240.495.00.1</v>
          </cell>
          <cell r="B828" t="str">
            <v>Переходная плита для Geberit AquaClean 5000/5000plus</v>
          </cell>
        </row>
        <row r="829">
          <cell r="A829" t="str">
            <v>240.635.00.1</v>
          </cell>
          <cell r="B829" t="str">
            <v>Соединительный комплект UP200 Н98</v>
          </cell>
        </row>
        <row r="830">
          <cell r="A830" t="str">
            <v>240.705.00.1</v>
          </cell>
          <cell r="B830" t="str">
            <v xml:space="preserve">Впускной клапан type 380, подвод воды сбоку слева/справа, 3/8", ниппель из латуни </v>
          </cell>
        </row>
        <row r="831">
          <cell r="A831" t="str">
            <v>240.938.00.1</v>
          </cell>
          <cell r="B831" t="str">
            <v>Переходник для монтиажных элементов Sigms, Omega, Kappa</v>
          </cell>
        </row>
        <row r="832">
          <cell r="A832" t="str">
            <v>241.154.00.1</v>
          </cell>
          <cell r="B832" t="str">
            <v>Комплект для электрического подключения блока HyTronic</v>
          </cell>
        </row>
        <row r="833">
          <cell r="A833" t="str">
            <v>241.155.00.1</v>
          </cell>
          <cell r="B833" t="str">
            <v>Комплект для электрического подключения блока HyTronic</v>
          </cell>
        </row>
        <row r="834">
          <cell r="A834" t="str">
            <v>241.411.11.1</v>
          </cell>
          <cell r="B834" t="str">
            <v>Защитный патрубок для сифона, d 32 мм</v>
          </cell>
        </row>
        <row r="835">
          <cell r="A835" t="str">
            <v>241.411.21.1</v>
          </cell>
          <cell r="B835" t="str">
            <v>Защитный патрубок для сифона, d 32 мм</v>
          </cell>
        </row>
        <row r="836">
          <cell r="A836" t="str">
            <v>241.502.11.1</v>
          </cell>
          <cell r="B836" t="str">
            <v>Удлинитель для выпуска сифона с уплотнительным кольцом, d 40 мм</v>
          </cell>
        </row>
        <row r="837">
          <cell r="A837" t="str">
            <v>241.502.21.1</v>
          </cell>
          <cell r="B837" t="str">
            <v>Удлинитель для выпуска сифона с уплотнительным кольцом, d 40 мм</v>
          </cell>
        </row>
        <row r="838">
          <cell r="A838" t="str">
            <v>241.507.11.1</v>
          </cell>
          <cell r="B838" t="str">
            <v>Юбка для выпуска сифона, d 32 мм</v>
          </cell>
        </row>
        <row r="839">
          <cell r="A839" t="str">
            <v>241.507.21.1</v>
          </cell>
          <cell r="B839" t="str">
            <v>Юбка для выпуска сифона, d 32 мм</v>
          </cell>
        </row>
        <row r="840">
          <cell r="A840" t="str">
            <v>241.508.11.1</v>
          </cell>
          <cell r="B840" t="str">
            <v>Юбка для выпуска сифона, d 40 мм</v>
          </cell>
        </row>
        <row r="841">
          <cell r="A841" t="str">
            <v>241.508.21.1</v>
          </cell>
          <cell r="B841" t="str">
            <v>Юбка для выпуска сифона, d 40 мм</v>
          </cell>
        </row>
        <row r="842">
          <cell r="A842" t="str">
            <v>241.568.00.1</v>
          </cell>
          <cell r="B842" t="str">
            <v>HyTronic кнопка дистанционной активации смыва унитаза с радиоуправлением</v>
          </cell>
        </row>
        <row r="843">
          <cell r="A843" t="str">
            <v>241.586.00.1</v>
          </cell>
          <cell r="B843" t="str">
            <v>Соединительный отвод 3/8'' с резьбовым соединением</v>
          </cell>
        </row>
        <row r="844">
          <cell r="A844" t="str">
            <v>241.631.00.1</v>
          </cell>
          <cell r="B844" t="str">
            <v>Монтажный коплект с трансформатором для электропитания группы смесителей</v>
          </cell>
        </row>
        <row r="845">
          <cell r="A845" t="str">
            <v>241.719.21.1</v>
          </cell>
          <cell r="B845" t="str">
            <v>Сменный комплект для сливного-переливного отверстия, хром глянец</v>
          </cell>
        </row>
        <row r="846">
          <cell r="A846" t="str">
            <v>242.001.00.1</v>
          </cell>
          <cell r="B846" t="str">
            <v>Подрозетник для электропитания для унитаза-биде AquaClean 8000</v>
          </cell>
        </row>
        <row r="847">
          <cell r="A847" t="str">
            <v>242.018.00.1</v>
          </cell>
          <cell r="B847" t="str">
            <v>Резиновая манжета для входного отверстия унитаза</v>
          </cell>
        </row>
        <row r="848">
          <cell r="A848" t="str">
            <v>242.042.00.1</v>
          </cell>
          <cell r="B848" t="str">
            <v>Планка для подвода воды для писсуара</v>
          </cell>
        </row>
        <row r="849">
          <cell r="A849" t="str">
            <v>242.126.11.1</v>
          </cell>
          <cell r="B849" t="str">
            <v>Удлинитель Geberit для прямого соединения, белый</v>
          </cell>
        </row>
        <row r="850">
          <cell r="A850" t="str">
            <v>242.126.21.1</v>
          </cell>
          <cell r="B850" t="str">
            <v>Удлинитель Geberit для прямого соединения, хром глянец</v>
          </cell>
        </row>
        <row r="851">
          <cell r="A851" t="str">
            <v>242.307.21.1</v>
          </cell>
          <cell r="B851" t="str">
            <v>Аэратор для смесителя Geberit 6 л/мин, поворотный, хром глянцевый</v>
          </cell>
        </row>
        <row r="852">
          <cell r="A852" t="str">
            <v>242.309.00.1</v>
          </cell>
          <cell r="B852" t="str">
            <v>Переход для резьбового присоединения писсуара</v>
          </cell>
        </row>
        <row r="853">
          <cell r="A853" t="str">
            <v>242.349.00.1</v>
          </cell>
          <cell r="B853" t="str">
            <v>Электро кабель для HyTronic WT 2,8м</v>
          </cell>
        </row>
        <row r="854">
          <cell r="A854" t="str">
            <v>242.437.11.1</v>
          </cell>
          <cell r="B854" t="str">
            <v>Заглушка, ПП</v>
          </cell>
        </row>
        <row r="855">
          <cell r="A855" t="str">
            <v>242.545.00.1</v>
          </cell>
          <cell r="B855" t="str">
            <v xml:space="preserve">Очищающая жидкость для Geberit AquaClean </v>
          </cell>
        </row>
        <row r="856">
          <cell r="A856" t="str">
            <v>242.546.00.1</v>
          </cell>
          <cell r="B856" t="str">
            <v>Средство для очистки Geberit AquaClean</v>
          </cell>
        </row>
        <row r="857">
          <cell r="A857" t="str">
            <v>242.547.00.1</v>
          </cell>
          <cell r="B857" t="str">
            <v>Средство для очистки Geberit AquaClean, комплект</v>
          </cell>
        </row>
        <row r="858">
          <cell r="A858" t="str">
            <v>242.555.00.1</v>
          </cell>
          <cell r="B858" t="str">
            <v>Угольный фильтр, тип 1</v>
          </cell>
        </row>
        <row r="859">
          <cell r="A859" t="str">
            <v>242.645.21.1</v>
          </cell>
          <cell r="B859" t="str">
            <v>Аэратор для смесителя 1,9 л., без ключа, хром глянцевый</v>
          </cell>
        </row>
        <row r="860">
          <cell r="A860" t="str">
            <v>242.691.11.1</v>
          </cell>
          <cell r="B860" t="str">
            <v>Штуцер для шланга, ПП</v>
          </cell>
        </row>
        <row r="861">
          <cell r="A861" t="str">
            <v>242.692.11.1</v>
          </cell>
          <cell r="B861" t="str">
            <v>Переход, ПП, с уплотнением</v>
          </cell>
        </row>
        <row r="862">
          <cell r="A862" t="str">
            <v>242.834.21.1</v>
          </cell>
          <cell r="B862" t="str">
            <v>Аэратор для смесителя Geberit 3.8 л/мин, без ключа, хром глянцевый</v>
          </cell>
        </row>
        <row r="863">
          <cell r="A863" t="str">
            <v>242.837.00.1</v>
          </cell>
          <cell r="B863" t="str">
            <v>Монтажная коробка для  Geberit AquaClean</v>
          </cell>
        </row>
        <row r="864">
          <cell r="A864" t="str">
            <v>242.839.P0.1</v>
          </cell>
          <cell r="B864" t="str">
            <v>Кабель подключения 230В с вилкой для Geberit AquaClean Sela</v>
          </cell>
        </row>
        <row r="865">
          <cell r="A865" t="str">
            <v>242.977.00.1</v>
          </cell>
          <cell r="B865" t="str">
            <v>Монтажна коробка для Geberit AquaClean Mera</v>
          </cell>
        </row>
        <row r="866">
          <cell r="A866" t="str">
            <v>243.168.00.1</v>
          </cell>
          <cell r="B866" t="str">
            <v>Монтажный набор для Geberit Sigma, с монтажом заподлицо, бачек 12 cм</v>
          </cell>
        </row>
        <row r="867">
          <cell r="A867" t="str">
            <v>243.173.00.1</v>
          </cell>
          <cell r="B867" t="str">
            <v>Металлизированная подводка 3/4", для Geberit Sigma 8 см</v>
          </cell>
        </row>
        <row r="868">
          <cell r="A868" t="str">
            <v>243.275.00.1</v>
          </cell>
          <cell r="B868" t="str">
            <v>Привод смыва для писсуара для Preda и Selva, 220В</v>
          </cell>
        </row>
        <row r="869">
          <cell r="A869" t="str">
            <v>243.276.00.1</v>
          </cell>
          <cell r="B869" t="str">
            <v>Привод смыва для писсуара для Preda и Selva, батарея 9 В</v>
          </cell>
        </row>
        <row r="870">
          <cell r="A870" t="str">
            <v>243.277.00.1</v>
          </cell>
          <cell r="B870" t="str">
            <v>Привод смыва для писсуара для Preda и Selva, самоподдерживающийся источник питания</v>
          </cell>
        </row>
        <row r="871">
          <cell r="A871" t="str">
            <v>243.584.00.1</v>
          </cell>
          <cell r="B871" t="str">
            <v>Дезодорирующая сетка для писуаров Geberit</v>
          </cell>
        </row>
        <row r="872">
          <cell r="A872" t="str">
            <v>243.625.00.1</v>
          </cell>
          <cell r="B872" t="str">
            <v>Аератор для смеcителей Piave и Brenta: 5 л/мин</v>
          </cell>
        </row>
        <row r="873">
          <cell r="A873" t="str">
            <v>243.626.21.1</v>
          </cell>
          <cell r="B873" t="str">
            <v>Аэратор для смесителя 1,3 л/мин, без ключа, хром глянцевый</v>
          </cell>
        </row>
        <row r="874">
          <cell r="A874" t="str">
            <v>243.635.00.1</v>
          </cell>
          <cell r="B874" t="str">
            <v>Аератор для смесителей Piave и Brenta: 5 л/мин, поворотный</v>
          </cell>
        </row>
        <row r="875">
          <cell r="A875" t="str">
            <v>243.636.00.1</v>
          </cell>
          <cell r="B875" t="str">
            <v>Аератор для смесителей Piave и Brenta: 3.8 л/мин</v>
          </cell>
        </row>
        <row r="876">
          <cell r="A876" t="str">
            <v>243.637.00.1</v>
          </cell>
          <cell r="B876" t="str">
            <v>Аератор для смесителей Piave и Brenta: 1.9 л/мин</v>
          </cell>
        </row>
        <row r="877">
          <cell r="A877" t="str">
            <v>243.638.00.1</v>
          </cell>
          <cell r="B877" t="str">
            <v>Аератор для смесителей Piave и Brenta: 1.3 л/мин</v>
          </cell>
        </row>
        <row r="878">
          <cell r="A878" t="str">
            <v>249.801.00.1</v>
          </cell>
          <cell r="B878" t="str">
            <v>Комплект соединительных патрубков для Geberit AquaClean на Sigma бачки 12 cм UP300/UP320</v>
          </cell>
        </row>
        <row r="879">
          <cell r="A879" t="str">
            <v>250.022.00.1</v>
          </cell>
          <cell r="B879" t="str">
            <v>Угольный фильтр для AquaClean</v>
          </cell>
        </row>
        <row r="880">
          <cell r="A880" t="str">
            <v>273.645.21.2</v>
          </cell>
          <cell r="B880" t="str">
            <v>Механизмы  type 290-360  для керамических бачков, двойной смыв, хром глянцевый,  с впускным клапаном Impuls360 3/8", подвод воды снизу, ниппель из пластика</v>
          </cell>
        </row>
        <row r="881">
          <cell r="A881" t="str">
            <v>281.004.00.1</v>
          </cell>
          <cell r="B881" t="str">
            <v>Запасной впускной клапан Impuls380 3/8" и 1/2", подвод воды сбоку</v>
          </cell>
        </row>
        <row r="882">
          <cell r="A882" t="str">
            <v>281.207.00.1</v>
          </cell>
          <cell r="B882" t="str">
            <v>Впускной клапан Impuls360 3/8" для наружного бачка</v>
          </cell>
        </row>
        <row r="883">
          <cell r="A883" t="str">
            <v>281.208.00.1</v>
          </cell>
          <cell r="B883" t="str">
            <v>Впускной клапан Impuls360 1/2" для наружного бачка</v>
          </cell>
        </row>
        <row r="884">
          <cell r="A884" t="str">
            <v>282.303.21.2</v>
          </cell>
          <cell r="B884" t="str">
            <v>Cливной клапан type 290, двойной смыв, хром глянцевый</v>
          </cell>
        </row>
        <row r="885">
          <cell r="A885" t="str">
            <v>283.311.21.2</v>
          </cell>
          <cell r="B885" t="str">
            <v>Смывной механизм type 290-360 для керамических бачков с впускным клапаном Impuls360 3/8", двойной смыв, хром глянцевый, подвод воды снизу, ниппель из латуни</v>
          </cell>
        </row>
        <row r="886">
          <cell r="A886" t="str">
            <v>283.313.21.2</v>
          </cell>
          <cell r="B886" t="str">
            <v>Смывной механизм type 290-380, двойного смыва, хром глянцевый,  универсальное подключение воды, 3/8 "и 1/2", ниппель из латуни</v>
          </cell>
        </row>
        <row r="887">
          <cell r="A887" t="str">
            <v>352.328.08.1</v>
          </cell>
          <cell r="B887" t="str">
            <v>Сливной патрубок для мойки из нержавеющей стали</v>
          </cell>
        </row>
        <row r="888">
          <cell r="A888" t="str">
            <v>352.329.08.1</v>
          </cell>
          <cell r="B888" t="str">
            <v>Сливной патрубок для керамической мойки</v>
          </cell>
        </row>
        <row r="889">
          <cell r="A889" t="str">
            <v>352.331.08.1</v>
          </cell>
          <cell r="B889" t="str">
            <v>Пробка без цепочки, ПП</v>
          </cell>
        </row>
        <row r="890">
          <cell r="A890" t="str">
            <v>352.332.08.1</v>
          </cell>
          <cell r="B890" t="str">
            <v>Пробка с пятью отверстиями</v>
          </cell>
        </row>
        <row r="891">
          <cell r="A891" t="str">
            <v>352.333.08.1</v>
          </cell>
          <cell r="B891" t="str">
            <v>Фитинг конический для переливной трубы, ПП</v>
          </cell>
        </row>
        <row r="892">
          <cell r="A892" t="str">
            <v>352.354.16.1</v>
          </cell>
          <cell r="B892" t="str">
            <v>Воронка овальная</v>
          </cell>
        </row>
        <row r="893">
          <cell r="A893" t="str">
            <v>352.368.00.1</v>
          </cell>
          <cell r="B893" t="str">
            <v>Крепежные кронштейны</v>
          </cell>
        </row>
        <row r="894">
          <cell r="A894" t="str">
            <v>352.377.16.1</v>
          </cell>
          <cell r="B894" t="str">
            <v>Воронка овальная лабораторная с фильтром, d40мм</v>
          </cell>
        </row>
        <row r="895">
          <cell r="A895" t="str">
            <v>352.379.16.1</v>
          </cell>
          <cell r="B895" t="str">
            <v>Воронка овальная лабораторная с фильтром, d50мм</v>
          </cell>
        </row>
        <row r="896">
          <cell r="A896" t="str">
            <v>352.389.08.1</v>
          </cell>
          <cell r="B896" t="str">
            <v>Лабораторный слив прямоугольного сечения с фильтром</v>
          </cell>
        </row>
        <row r="897">
          <cell r="A897" t="str">
            <v>359.144.11.1</v>
          </cell>
          <cell r="B897" t="str">
            <v>Адаптер, ПВХ, d90мм d1=100мм d2=94мм, белый</v>
          </cell>
        </row>
        <row r="898">
          <cell r="A898" t="str">
            <v>361.620.00.1</v>
          </cell>
          <cell r="B898" t="str">
            <v>Трап из ПНД переменной высоты, с приемной воронкой из ПП,  с решеткой из нержавеющей стали 10х10 см</v>
          </cell>
        </row>
        <row r="899">
          <cell r="A899" t="str">
            <v>361.621.00.1</v>
          </cell>
          <cell r="B899" t="str">
            <v>Трап из ПНД переменной высоты, с приемной воронкой из ПВХ,  с решеткой из нержавеющей стали 10х10 см</v>
          </cell>
        </row>
        <row r="900">
          <cell r="A900" t="str">
            <v>363.653.00.1</v>
          </cell>
          <cell r="B900" t="str">
            <v>Трап переменной высоты с приемной воронкой из ПП, с решеткой из нерж. стали 10 х 10 см , с выпуском d 56 или 50 мм</v>
          </cell>
        </row>
        <row r="901">
          <cell r="A901" t="str">
            <v>364.637.00.1</v>
          </cell>
          <cell r="B901" t="str">
            <v>Трап из ПНД переменной высоты , с приемной воронкой из ПП , с решеткой из нерж. стали, с горизонтальным выпуском</v>
          </cell>
        </row>
        <row r="902">
          <cell r="A902" t="str">
            <v>364.673.00.1</v>
          </cell>
          <cell r="B902" t="str">
            <v>Трап переменной высоты , с приемной воронкой из ПП , с решеткой из нерж. стали, выпуском d63 или 56 мм</v>
          </cell>
        </row>
        <row r="903">
          <cell r="A903" t="str">
            <v>367.630.16.1</v>
          </cell>
          <cell r="B903" t="str">
            <v>Трап из ПНД переменной высоты, с выпуском d 110 мм, впускной патрубок d 56мм</v>
          </cell>
        </row>
        <row r="904">
          <cell r="A904" t="str">
            <v>388.001.00.1</v>
          </cell>
          <cell r="B904" t="str">
            <v xml:space="preserve">Трап из ПНД 75 мм </v>
          </cell>
        </row>
        <row r="905">
          <cell r="A905" t="str">
            <v>388.005.00.1</v>
          </cell>
          <cell r="B905" t="str">
            <v xml:space="preserve">Набор для трапа </v>
          </cell>
        </row>
        <row r="906">
          <cell r="A906" t="str">
            <v>388.350.29.1</v>
          </cell>
          <cell r="B906" t="str">
            <v>Патрубок S-образный, ПВХ, d90мм d100-105.6мм, серый</v>
          </cell>
        </row>
        <row r="907">
          <cell r="A907" t="str">
            <v>405.012.00.1</v>
          </cell>
          <cell r="B907" t="str">
            <v>Соединительный комплект из ПНД с отступом, длина 18 см</v>
          </cell>
        </row>
        <row r="908">
          <cell r="A908" t="str">
            <v>405.116.00.1</v>
          </cell>
          <cell r="B908" t="str">
            <v>Соединительный комплект из ПНД с отступом, длина 18 см</v>
          </cell>
        </row>
        <row r="909">
          <cell r="A909" t="str">
            <v>457.534.00.1</v>
          </cell>
          <cell r="B909" t="str">
            <v>Монтажный элемент Kombifix для душевой системы, выпуск d50 мм</v>
          </cell>
        </row>
        <row r="910">
          <cell r="A910" t="str">
            <v>457.536.00.1</v>
          </cell>
          <cell r="B910" t="str">
            <v>Монтажный элемент Kombifix для душевой системы, выпуск d40 мм, низкая высота конструкции</v>
          </cell>
        </row>
        <row r="911">
          <cell r="A911" t="str">
            <v>611.297.00.1</v>
          </cell>
          <cell r="B911" t="str">
            <v>Установочный угольник MEPLA с наружной резьбой, латунь</v>
          </cell>
        </row>
        <row r="912">
          <cell r="A912" t="str">
            <v>616.032.00.1</v>
          </cell>
          <cell r="B912" t="str">
            <v>Монтажный блок MeplaFix для установки HansaVarox, с гидроизоляцией</v>
          </cell>
        </row>
        <row r="913">
          <cell r="A913" t="str">
            <v>854.187.11.1</v>
          </cell>
          <cell r="B913" t="str">
            <v>Юбка, ПП, d 40 мм</v>
          </cell>
        </row>
        <row r="914">
          <cell r="A914" t="str">
            <v>854.188.11.1</v>
          </cell>
          <cell r="B914" t="str">
            <v>Юбка, ПП, d 50 мм</v>
          </cell>
        </row>
        <row r="915">
          <cell r="A915" t="str">
            <v>854.909.11.1</v>
          </cell>
          <cell r="B915" t="str">
            <v>Юбка, ПП, d 50 мм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workbookViewId="0">
      <pane ySplit="1" topLeftCell="A2" activePane="bottomLeft" state="frozen"/>
      <selection pane="bottomLeft" activeCell="J21" sqref="J21"/>
    </sheetView>
  </sheetViews>
  <sheetFormatPr defaultColWidth="8.85546875" defaultRowHeight="15" x14ac:dyDescent="0.25"/>
  <cols>
    <col min="1" max="1" width="11.7109375" style="7" bestFit="1" customWidth="1"/>
    <col min="2" max="2" width="111.85546875" style="7" customWidth="1"/>
    <col min="3" max="3" width="15.5703125" style="7" customWidth="1"/>
    <col min="4" max="4" width="15.85546875" style="7" customWidth="1"/>
    <col min="5" max="5" width="16.42578125" style="7" customWidth="1"/>
    <col min="6" max="6" width="8.85546875" style="7"/>
  </cols>
  <sheetData>
    <row r="1" spans="1:5" ht="27.75" customHeight="1" x14ac:dyDescent="0.25">
      <c r="A1" s="9" t="s">
        <v>950</v>
      </c>
      <c r="B1" s="10" t="s">
        <v>951</v>
      </c>
      <c r="C1" s="11" t="s">
        <v>1064</v>
      </c>
      <c r="D1" s="11" t="s">
        <v>1096</v>
      </c>
    </row>
    <row r="2" spans="1:5" s="7" customFormat="1" x14ac:dyDescent="0.25">
      <c r="A2" s="8" t="s">
        <v>13</v>
      </c>
      <c r="B2" s="7" t="s">
        <v>1085</v>
      </c>
      <c r="C2" s="7">
        <v>6330</v>
      </c>
      <c r="D2" s="7">
        <v>6014</v>
      </c>
      <c r="E2" s="16">
        <f>D2/C2-1</f>
        <v>-4.9921011058451814E-2</v>
      </c>
    </row>
    <row r="3" spans="1:5" s="7" customFormat="1" x14ac:dyDescent="0.25">
      <c r="A3" s="8" t="s">
        <v>954</v>
      </c>
      <c r="B3" s="7" t="s">
        <v>1062</v>
      </c>
      <c r="C3" s="7">
        <v>6725</v>
      </c>
      <c r="D3" s="7">
        <v>6389</v>
      </c>
      <c r="E3" s="16">
        <f t="shared" ref="E3:E29" si="0">D3/C3-1</f>
        <v>-4.9962825278810463E-2</v>
      </c>
    </row>
    <row r="4" spans="1:5" s="7" customFormat="1" x14ac:dyDescent="0.25">
      <c r="A4" s="8" t="s">
        <v>15</v>
      </c>
      <c r="B4" s="7" t="s">
        <v>1086</v>
      </c>
      <c r="C4" s="7">
        <v>6512</v>
      </c>
      <c r="D4" s="7">
        <v>6186</v>
      </c>
      <c r="E4" s="16">
        <f t="shared" si="0"/>
        <v>-5.006142506142508E-2</v>
      </c>
    </row>
    <row r="5" spans="1:5" s="7" customFormat="1" x14ac:dyDescent="0.25">
      <c r="A5" s="7" t="s">
        <v>21</v>
      </c>
      <c r="B5" s="7" t="s">
        <v>1087</v>
      </c>
      <c r="C5" s="7">
        <v>5088</v>
      </c>
      <c r="D5" s="7">
        <v>4834</v>
      </c>
      <c r="E5" s="16">
        <f t="shared" si="0"/>
        <v>-4.9921383647798745E-2</v>
      </c>
    </row>
    <row r="6" spans="1:5" s="7" customFormat="1" x14ac:dyDescent="0.25">
      <c r="A6" s="7" t="s">
        <v>43</v>
      </c>
      <c r="B6" s="7" t="s">
        <v>1083</v>
      </c>
      <c r="C6" s="7">
        <v>856</v>
      </c>
      <c r="D6" s="7">
        <v>813</v>
      </c>
      <c r="E6" s="16">
        <f t="shared" si="0"/>
        <v>-5.0233644859813076E-2</v>
      </c>
    </row>
    <row r="7" spans="1:5" s="7" customFormat="1" x14ac:dyDescent="0.25">
      <c r="A7" s="7" t="s">
        <v>49</v>
      </c>
      <c r="B7" s="7" t="s">
        <v>1084</v>
      </c>
      <c r="C7" s="7">
        <v>459</v>
      </c>
      <c r="D7" s="7">
        <v>436</v>
      </c>
      <c r="E7" s="16">
        <f t="shared" si="0"/>
        <v>-5.0108932461873645E-2</v>
      </c>
    </row>
    <row r="8" spans="1:5" s="7" customFormat="1" x14ac:dyDescent="0.25">
      <c r="A8" s="7" t="s">
        <v>96</v>
      </c>
      <c r="B8" s="7" t="s">
        <v>1077</v>
      </c>
      <c r="C8" s="7">
        <v>1004</v>
      </c>
      <c r="D8" s="7">
        <v>954</v>
      </c>
      <c r="E8" s="16">
        <f t="shared" si="0"/>
        <v>-4.980079681274896E-2</v>
      </c>
    </row>
    <row r="9" spans="1:5" s="7" customFormat="1" x14ac:dyDescent="0.25">
      <c r="A9" s="7" t="s">
        <v>97</v>
      </c>
      <c r="B9" s="7" t="s">
        <v>1078</v>
      </c>
      <c r="C9" s="7">
        <v>1475</v>
      </c>
      <c r="D9" s="7">
        <v>1401</v>
      </c>
      <c r="E9" s="16">
        <f t="shared" si="0"/>
        <v>-5.0169491525423715E-2</v>
      </c>
    </row>
    <row r="10" spans="1:5" s="7" customFormat="1" x14ac:dyDescent="0.25">
      <c r="A10" s="7" t="s">
        <v>98</v>
      </c>
      <c r="B10" s="7" t="s">
        <v>1079</v>
      </c>
      <c r="C10" s="7">
        <v>1475</v>
      </c>
      <c r="D10" s="7">
        <v>1401</v>
      </c>
      <c r="E10" s="16">
        <f t="shared" si="0"/>
        <v>-5.0169491525423715E-2</v>
      </c>
    </row>
    <row r="11" spans="1:5" s="7" customFormat="1" x14ac:dyDescent="0.25">
      <c r="A11" s="7" t="s">
        <v>99</v>
      </c>
      <c r="B11" s="7" t="s">
        <v>1080</v>
      </c>
      <c r="C11" s="7">
        <v>648</v>
      </c>
      <c r="D11" s="7">
        <v>616</v>
      </c>
      <c r="E11" s="16">
        <f t="shared" si="0"/>
        <v>-4.9382716049382713E-2</v>
      </c>
    </row>
    <row r="12" spans="1:5" s="7" customFormat="1" x14ac:dyDescent="0.25">
      <c r="A12" s="7" t="s">
        <v>100</v>
      </c>
      <c r="B12" s="7" t="s">
        <v>1081</v>
      </c>
      <c r="C12" s="7">
        <v>982</v>
      </c>
      <c r="D12" s="7">
        <v>933</v>
      </c>
      <c r="E12" s="16">
        <f t="shared" si="0"/>
        <v>-4.9898167006109939E-2</v>
      </c>
    </row>
    <row r="13" spans="1:5" s="7" customFormat="1" x14ac:dyDescent="0.25">
      <c r="A13" s="7" t="s">
        <v>101</v>
      </c>
      <c r="B13" s="7" t="s">
        <v>1082</v>
      </c>
      <c r="C13" s="7">
        <v>982</v>
      </c>
      <c r="D13" s="7">
        <v>933</v>
      </c>
      <c r="E13" s="16">
        <f t="shared" si="0"/>
        <v>-4.9898167006109939E-2</v>
      </c>
    </row>
    <row r="14" spans="1:5" s="7" customFormat="1" x14ac:dyDescent="0.25">
      <c r="A14" s="7" t="s">
        <v>102</v>
      </c>
      <c r="B14" s="7" t="s">
        <v>1071</v>
      </c>
      <c r="C14" s="7">
        <v>648</v>
      </c>
      <c r="D14" s="7">
        <v>616</v>
      </c>
      <c r="E14" s="16">
        <f t="shared" si="0"/>
        <v>-4.9382716049382713E-2</v>
      </c>
    </row>
    <row r="15" spans="1:5" s="7" customFormat="1" x14ac:dyDescent="0.25">
      <c r="A15" s="7" t="s">
        <v>103</v>
      </c>
      <c r="B15" s="7" t="s">
        <v>1072</v>
      </c>
      <c r="C15" s="7">
        <v>982</v>
      </c>
      <c r="D15" s="7">
        <v>933</v>
      </c>
      <c r="E15" s="16">
        <f t="shared" si="0"/>
        <v>-4.9898167006109939E-2</v>
      </c>
    </row>
    <row r="16" spans="1:5" s="7" customFormat="1" x14ac:dyDescent="0.25">
      <c r="A16" s="7" t="s">
        <v>104</v>
      </c>
      <c r="B16" s="7" t="s">
        <v>1073</v>
      </c>
      <c r="C16" s="7">
        <v>982</v>
      </c>
      <c r="D16" s="7">
        <v>933</v>
      </c>
      <c r="E16" s="16">
        <f t="shared" si="0"/>
        <v>-4.9898167006109939E-2</v>
      </c>
    </row>
    <row r="17" spans="1:5" s="7" customFormat="1" x14ac:dyDescent="0.25">
      <c r="A17" s="7" t="s">
        <v>105</v>
      </c>
      <c r="B17" s="7" t="s">
        <v>1074</v>
      </c>
      <c r="C17" s="7">
        <v>648</v>
      </c>
      <c r="D17" s="7">
        <v>616</v>
      </c>
      <c r="E17" s="16">
        <f t="shared" si="0"/>
        <v>-4.9382716049382713E-2</v>
      </c>
    </row>
    <row r="18" spans="1:5" s="7" customFormat="1" x14ac:dyDescent="0.25">
      <c r="A18" s="7" t="s">
        <v>106</v>
      </c>
      <c r="B18" s="7" t="s">
        <v>1075</v>
      </c>
      <c r="C18" s="7">
        <v>982</v>
      </c>
      <c r="D18" s="7">
        <v>933</v>
      </c>
      <c r="E18" s="16">
        <f t="shared" si="0"/>
        <v>-4.9898167006109939E-2</v>
      </c>
    </row>
    <row r="19" spans="1:5" s="7" customFormat="1" x14ac:dyDescent="0.25">
      <c r="A19" s="7" t="s">
        <v>107</v>
      </c>
      <c r="B19" s="7" t="s">
        <v>1076</v>
      </c>
      <c r="C19" s="7">
        <v>982</v>
      </c>
      <c r="D19" s="7">
        <v>933</v>
      </c>
      <c r="E19" s="16">
        <f t="shared" si="0"/>
        <v>-4.9898167006109939E-2</v>
      </c>
    </row>
    <row r="20" spans="1:5" s="7" customFormat="1" x14ac:dyDescent="0.25">
      <c r="A20" s="7" t="s">
        <v>578</v>
      </c>
      <c r="B20" s="7" t="s">
        <v>1091</v>
      </c>
      <c r="C20" s="7">
        <v>214</v>
      </c>
      <c r="D20" s="7">
        <v>203</v>
      </c>
      <c r="E20" s="16">
        <f t="shared" si="0"/>
        <v>-5.1401869158878455E-2</v>
      </c>
    </row>
    <row r="21" spans="1:5" x14ac:dyDescent="0.25">
      <c r="A21" s="7" t="s">
        <v>591</v>
      </c>
      <c r="B21" s="7" t="s">
        <v>1092</v>
      </c>
      <c r="C21" s="7">
        <v>1032</v>
      </c>
      <c r="D21" s="7">
        <v>980</v>
      </c>
      <c r="E21" s="16">
        <f t="shared" si="0"/>
        <v>-5.0387596899224785E-2</v>
      </c>
    </row>
    <row r="22" spans="1:5" x14ac:dyDescent="0.25">
      <c r="A22" s="7" t="s">
        <v>592</v>
      </c>
      <c r="B22" s="7" t="s">
        <v>1093</v>
      </c>
      <c r="C22" s="7">
        <v>1032</v>
      </c>
      <c r="D22" s="7">
        <v>980</v>
      </c>
      <c r="E22" s="16">
        <f t="shared" si="0"/>
        <v>-5.0387596899224785E-2</v>
      </c>
    </row>
    <row r="23" spans="1:5" x14ac:dyDescent="0.25">
      <c r="A23" s="7" t="s">
        <v>594</v>
      </c>
      <c r="B23" s="7" t="s">
        <v>1088</v>
      </c>
      <c r="C23" s="7">
        <v>1218</v>
      </c>
      <c r="D23" s="7">
        <v>1157</v>
      </c>
      <c r="E23" s="16">
        <f t="shared" si="0"/>
        <v>-5.0082101806239732E-2</v>
      </c>
    </row>
    <row r="24" spans="1:5" x14ac:dyDescent="0.25">
      <c r="A24" s="7" t="s">
        <v>595</v>
      </c>
      <c r="B24" s="7" t="s">
        <v>1089</v>
      </c>
      <c r="C24" s="7">
        <v>1218</v>
      </c>
      <c r="D24" s="7">
        <v>1157</v>
      </c>
      <c r="E24" s="16">
        <f t="shared" si="0"/>
        <v>-5.0082101806239732E-2</v>
      </c>
    </row>
    <row r="25" spans="1:5" x14ac:dyDescent="0.25">
      <c r="A25" s="7" t="s">
        <v>599</v>
      </c>
      <c r="B25" s="7" t="s">
        <v>1090</v>
      </c>
      <c r="C25" s="7">
        <v>431</v>
      </c>
      <c r="D25" s="7">
        <v>409</v>
      </c>
      <c r="E25" s="16">
        <f t="shared" si="0"/>
        <v>-5.1044083526682105E-2</v>
      </c>
    </row>
    <row r="26" spans="1:5" x14ac:dyDescent="0.25">
      <c r="A26" s="7" t="s">
        <v>615</v>
      </c>
      <c r="B26" s="7" t="s">
        <v>1094</v>
      </c>
      <c r="C26" s="7">
        <v>895</v>
      </c>
      <c r="D26" s="7">
        <v>850</v>
      </c>
      <c r="E26" s="16">
        <f t="shared" si="0"/>
        <v>-5.027932960893855E-2</v>
      </c>
    </row>
    <row r="27" spans="1:5" x14ac:dyDescent="0.25">
      <c r="A27" s="7" t="s">
        <v>617</v>
      </c>
      <c r="B27" s="7" t="s">
        <v>1095</v>
      </c>
      <c r="C27" s="7">
        <v>895</v>
      </c>
      <c r="D27" s="7">
        <v>850</v>
      </c>
      <c r="E27" s="16">
        <f t="shared" si="0"/>
        <v>-5.027932960893855E-2</v>
      </c>
    </row>
    <row r="28" spans="1:5" x14ac:dyDescent="0.25">
      <c r="A28" s="7" t="s">
        <v>953</v>
      </c>
      <c r="B28" s="7" t="s">
        <v>1066</v>
      </c>
      <c r="C28" s="7">
        <v>3990</v>
      </c>
      <c r="D28" s="7">
        <v>3990</v>
      </c>
      <c r="E28" s="16">
        <f t="shared" si="0"/>
        <v>0</v>
      </c>
    </row>
    <row r="29" spans="1:5" x14ac:dyDescent="0.25">
      <c r="A29" s="7" t="s">
        <v>12</v>
      </c>
      <c r="B29" s="7" t="s">
        <v>1070</v>
      </c>
      <c r="C29" s="7">
        <v>6325</v>
      </c>
      <c r="D29" s="7">
        <v>6009</v>
      </c>
      <c r="E29" s="16">
        <f t="shared" si="0"/>
        <v>-4.9960474308300418E-2</v>
      </c>
    </row>
  </sheetData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97"/>
  <sheetViews>
    <sheetView zoomScaleNormal="100" workbookViewId="0">
      <pane xSplit="1" ySplit="1" topLeftCell="B862" activePane="bottomRight" state="frozen"/>
      <selection pane="topRight" activeCell="B1" sqref="B1"/>
      <selection pane="bottomLeft" activeCell="A2" sqref="A2"/>
      <selection pane="bottomRight" activeCell="G860" sqref="G860"/>
    </sheetView>
  </sheetViews>
  <sheetFormatPr defaultRowHeight="15" x14ac:dyDescent="0.25"/>
  <cols>
    <col min="1" max="1" width="5.7109375" customWidth="1"/>
    <col min="2" max="2" width="13.7109375" style="7" customWidth="1"/>
    <col min="3" max="3" width="115" style="15" customWidth="1"/>
    <col min="4" max="4" width="23.28515625" style="20" customWidth="1"/>
    <col min="5" max="5" width="23.7109375" style="18" customWidth="1"/>
    <col min="7" max="7" width="28.42578125" customWidth="1"/>
  </cols>
  <sheetData>
    <row r="1" spans="2:6" ht="35.25" customHeight="1" x14ac:dyDescent="0.25">
      <c r="B1" s="9" t="s">
        <v>950</v>
      </c>
      <c r="C1" s="10" t="s">
        <v>951</v>
      </c>
      <c r="D1" s="19" t="s">
        <v>956</v>
      </c>
      <c r="E1" s="17" t="s">
        <v>1097</v>
      </c>
    </row>
    <row r="2" spans="2:6" ht="15" customHeight="1" x14ac:dyDescent="0.25">
      <c r="B2" s="3" t="s">
        <v>0</v>
      </c>
      <c r="C2" s="4" t="str">
        <f>VLOOKUP(B2,'[1]Price list Geberit 01 01 2018'!$A:$B,2,0)</f>
        <v>Geberit Omega cмывной бачок скрытого монтажа с фронтальным или горизонтальным управлением, глубина 12 см, высота 82 см, для смывных клавиш "Omega"</v>
      </c>
      <c r="D2" s="20">
        <v>8016</v>
      </c>
      <c r="E2" s="15">
        <v>7615</v>
      </c>
      <c r="F2" s="16">
        <f>E2/D2-1</f>
        <v>-5.0024950099800347E-2</v>
      </c>
    </row>
    <row r="3" spans="2:6" ht="16.5" customHeight="1" x14ac:dyDescent="0.25">
      <c r="B3" s="3" t="s">
        <v>1</v>
      </c>
      <c r="C3" s="4" t="str">
        <f>VLOOKUP(B3,'[1]Price list Geberit 01 01 2018'!$A:$B,2,0)</f>
        <v xml:space="preserve">Geberit Omega cмывной бачок скрытого монтажа с фронтальным или горизонтальным управлением, глубина 12 см, высота 98 см, для смывных клавиш "Omega" </v>
      </c>
      <c r="D3" s="20">
        <v>8016</v>
      </c>
      <c r="E3" s="15">
        <v>7615</v>
      </c>
      <c r="F3" s="16">
        <f t="shared" ref="F3:F66" si="0">E3/D3-1</f>
        <v>-5.0024950099800347E-2</v>
      </c>
    </row>
    <row r="4" spans="2:6" ht="16.5" customHeight="1" x14ac:dyDescent="0.25">
      <c r="B4" s="12" t="s">
        <v>2</v>
      </c>
      <c r="C4" s="13" t="str">
        <f>VLOOKUP(B4,'[1]Price list Geberit 01 01 2018'!$A:$B,2,0)</f>
        <v>Geberit Omega cмывной бачок скрытого монтажа с фронтальным управлением, глубина 12 см, высота 106 см, для смывных клавиш "Omega"</v>
      </c>
      <c r="D4" s="20">
        <v>8016</v>
      </c>
      <c r="E4" s="15">
        <v>7615</v>
      </c>
      <c r="F4" s="16">
        <f t="shared" si="0"/>
        <v>-5.0024950099800347E-2</v>
      </c>
    </row>
    <row r="5" spans="2:6" ht="13.5" customHeight="1" x14ac:dyDescent="0.25">
      <c r="B5" s="12" t="s">
        <v>3</v>
      </c>
      <c r="C5" s="13" t="str">
        <f>VLOOKUP(B5,'[1]Price list Geberit 01 01 2018'!$A:$B,2,0)</f>
        <v xml:space="preserve">Geberit Delta бачок скрытого монтажа, глубина 12 см, для смывных клавиш "Delta" </v>
      </c>
      <c r="D5" s="20">
        <v>4306</v>
      </c>
      <c r="E5" s="15">
        <v>4091</v>
      </c>
      <c r="F5" s="16">
        <f t="shared" si="0"/>
        <v>-4.9930329772410631E-2</v>
      </c>
    </row>
    <row r="6" spans="2:6" ht="13.5" customHeight="1" x14ac:dyDescent="0.25">
      <c r="B6" s="12" t="s">
        <v>4</v>
      </c>
      <c r="C6" s="13" t="str">
        <f>VLOOKUP(B6,'[1]Price list Geberit 01 01 2018'!$A:$B,2,0)</f>
        <v>Geberit Sigma cмывной бачок скрытого монтажа, с фронтальным управлением, глубина 12 см,  для смывных клавиш "Sigma".</v>
      </c>
      <c r="D6" s="20">
        <v>5146</v>
      </c>
      <c r="E6" s="15">
        <v>4889</v>
      </c>
      <c r="F6" s="16">
        <f t="shared" si="0"/>
        <v>-4.9941702293043178E-2</v>
      </c>
    </row>
    <row r="7" spans="2:6" ht="13.5" customHeight="1" x14ac:dyDescent="0.25">
      <c r="B7" s="12" t="s">
        <v>5</v>
      </c>
      <c r="C7" s="13" t="str">
        <f>VLOOKUP(B7,'[1]Price list Geberit 01 01 2018'!$A:$B,2,0)</f>
        <v>Бачок скрытого монтажа и малой высоты для установки в мебели, 6 л</v>
      </c>
      <c r="D7" s="20">
        <v>3980</v>
      </c>
      <c r="E7" s="15">
        <v>3781</v>
      </c>
      <c r="F7" s="16">
        <f t="shared" si="0"/>
        <v>-5.0000000000000044E-2</v>
      </c>
    </row>
    <row r="8" spans="2:6" ht="13.5" customHeight="1" x14ac:dyDescent="0.25">
      <c r="B8" s="12" t="s">
        <v>6</v>
      </c>
      <c r="C8" s="13" t="str">
        <f>VLOOKUP(B8,'[1]Price list Geberit 01 01 2018'!$A:$B,2,0)</f>
        <v>Бачок скрытого монтажа и малой высоты для установки в мебели, 3/6 л</v>
      </c>
      <c r="D8" s="20">
        <v>5641</v>
      </c>
      <c r="E8" s="15">
        <v>5359</v>
      </c>
      <c r="F8" s="16">
        <f t="shared" si="0"/>
        <v>-4.9991136323346952E-2</v>
      </c>
    </row>
    <row r="9" spans="2:6" ht="13.5" customHeight="1" x14ac:dyDescent="0.25">
      <c r="B9" s="12" t="s">
        <v>7</v>
      </c>
      <c r="C9" s="13" t="str">
        <f>VLOOKUP(B9,'[1]Price list Geberit 01 01 2018'!$A:$B,2,0)</f>
        <v>Geberit Sigma смывной бачок скрытого монтажа , 8 см, 6/3 литра</v>
      </c>
      <c r="D9" s="20">
        <v>5443</v>
      </c>
      <c r="E9" s="15">
        <v>5171</v>
      </c>
      <c r="F9" s="16">
        <f t="shared" si="0"/>
        <v>-4.9972441668197698E-2</v>
      </c>
    </row>
    <row r="10" spans="2:6" ht="13.5" customHeight="1" x14ac:dyDescent="0.25">
      <c r="B10" s="12" t="s">
        <v>8</v>
      </c>
      <c r="C10" s="13" t="str">
        <f>VLOOKUP(B10,'[1]Price list Geberit 01 01 2018'!$A:$B,2,0)</f>
        <v>Geberit Duofix монтажный элемент со встроенным бачком "Omega" 12см, с фронтальным или горизонтальным управлением, высота 82 см.</v>
      </c>
      <c r="D10" s="20">
        <v>11677</v>
      </c>
      <c r="E10" s="15">
        <v>11093</v>
      </c>
      <c r="F10" s="16">
        <f t="shared" si="0"/>
        <v>-5.0012845765179392E-2</v>
      </c>
    </row>
    <row r="11" spans="2:6" ht="13.5" customHeight="1" x14ac:dyDescent="0.25">
      <c r="B11" s="12" t="s">
        <v>9</v>
      </c>
      <c r="C11" s="13" t="str">
        <f>VLOOKUP(B11,'[1]Price list Geberit 01 01 2018'!$A:$B,2,0)</f>
        <v>Комплект для пристенного монтажа Geberit Duofix, со встроенным бачком "Sigma" 8см (2 шт)</v>
      </c>
      <c r="D11" s="20">
        <v>652</v>
      </c>
      <c r="E11" s="15">
        <v>619</v>
      </c>
      <c r="F11" s="16">
        <f t="shared" si="0"/>
        <v>-5.0613496932515378E-2</v>
      </c>
    </row>
    <row r="12" spans="2:6" ht="13.5" customHeight="1" x14ac:dyDescent="0.25">
      <c r="B12" s="12" t="s">
        <v>10</v>
      </c>
      <c r="C12" s="13" t="str">
        <f>VLOOKUP(B12,'[1]Price list Geberit 01 01 2018'!$A:$B,2,0)</f>
        <v>Geberit Duofix монтажный элемент со встроенным бачком "Omega" 12см, с фронтальным или горизонтальным управлением, высота 98 см</v>
      </c>
      <c r="D12" s="20">
        <v>11677</v>
      </c>
      <c r="E12" s="15">
        <v>11093</v>
      </c>
      <c r="F12" s="16">
        <f t="shared" si="0"/>
        <v>-5.0012845765179392E-2</v>
      </c>
    </row>
    <row r="13" spans="2:6" ht="13.5" customHeight="1" x14ac:dyDescent="0.25">
      <c r="B13" s="12" t="s">
        <v>11</v>
      </c>
      <c r="C13" s="13" t="str">
        <f>VLOOKUP(B13,'[1]Price list Geberit 01 01 2018'!$A:$B,2,0)</f>
        <v>Geberit Duofix монтажный элемент со встроенным бачком "Omega" 12см, с фронтальным управлением, высота 112 см</v>
      </c>
      <c r="D13" s="20">
        <v>8741</v>
      </c>
      <c r="E13" s="15">
        <v>8304</v>
      </c>
      <c r="F13" s="16">
        <f t="shared" si="0"/>
        <v>-4.9994279830682942E-2</v>
      </c>
    </row>
    <row r="14" spans="2:6" ht="13.5" customHeight="1" x14ac:dyDescent="0.25">
      <c r="B14" s="12" t="s">
        <v>12</v>
      </c>
      <c r="C14" s="13" t="str">
        <f>VLOOKUP(B14,'[1]Price list Geberit 01 01 2018'!$A:$B,2,0)</f>
        <v xml:space="preserve">Geberit Duofix монтажный элемент для подвесного унитаза, H112,  c встроенным бачком "Delta" 12см, для смывных клавиш "Delta" </v>
      </c>
      <c r="D14" s="20" t="s">
        <v>1067</v>
      </c>
      <c r="E14" s="15" t="s">
        <v>1067</v>
      </c>
      <c r="F14" s="16"/>
    </row>
    <row r="15" spans="2:6" ht="13.5" customHeight="1" x14ac:dyDescent="0.25">
      <c r="B15" s="12" t="s">
        <v>13</v>
      </c>
      <c r="C15" s="13" t="str">
        <f>VLOOKUP(B15,'[1]Price list Geberit 01 01 2018'!$A:$B,2,0)</f>
        <v>Geberit Duofix монтажный элемент для подвесного унитаза,  H112, cо встроенным бачком "Sigma" 12см, для смывных клавиш "Sigma".</v>
      </c>
      <c r="D15" s="20" t="s">
        <v>1067</v>
      </c>
      <c r="E15" s="15" t="s">
        <v>1067</v>
      </c>
      <c r="F15" s="16"/>
    </row>
    <row r="16" spans="2:6" ht="13.5" customHeight="1" x14ac:dyDescent="0.25">
      <c r="B16" s="12" t="s">
        <v>14</v>
      </c>
      <c r="C16" s="13" t="str">
        <f>VLOOKUP(B16,'[1]Price list Geberit 01 01 2018'!$A:$B,2,0)</f>
        <v>Geberit Duofix монтажный элемент для подвесного унитаза,  H112, cо встроенным бачком "Sigma" 12см, для смывных клавиш "Sigma", для поручней</v>
      </c>
      <c r="D16" s="20">
        <v>14051</v>
      </c>
      <c r="E16" s="15">
        <v>13348</v>
      </c>
      <c r="F16" s="16">
        <f t="shared" si="0"/>
        <v>-5.0032026190306778E-2</v>
      </c>
    </row>
    <row r="17" spans="2:6" ht="13.5" customHeight="1" x14ac:dyDescent="0.25">
      <c r="B17" s="1" t="s">
        <v>954</v>
      </c>
      <c r="C17" s="2" t="s">
        <v>1062</v>
      </c>
      <c r="D17" s="20" t="s">
        <v>1067</v>
      </c>
      <c r="E17" s="15" t="s">
        <v>1067</v>
      </c>
      <c r="F17" s="16"/>
    </row>
    <row r="18" spans="2:6" ht="13.5" customHeight="1" x14ac:dyDescent="0.25">
      <c r="B18" s="12" t="s">
        <v>15</v>
      </c>
      <c r="C18" s="13" t="str">
        <f>VLOOKUP(B18,'[1]Price list Geberit 01 01 2018'!$A:$B,2,0)</f>
        <v>Geberit Duofix монтажный элемент для подвесного унитаза, H112, cо встроенным бачком "Sigma" 12см, с подключением системы удаления запахов, для смывных клавиш "Sigma".</v>
      </c>
      <c r="D18" s="20" t="s">
        <v>1067</v>
      </c>
      <c r="E18" s="15" t="s">
        <v>1067</v>
      </c>
      <c r="F18" s="16"/>
    </row>
    <row r="19" spans="2:6" ht="13.5" customHeight="1" x14ac:dyDescent="0.25">
      <c r="B19" s="12" t="s">
        <v>1068</v>
      </c>
      <c r="C19" s="14" t="s">
        <v>1069</v>
      </c>
      <c r="D19" s="20">
        <v>20786</v>
      </c>
      <c r="E19" s="15">
        <v>19747</v>
      </c>
      <c r="F19" s="16">
        <f t="shared" si="0"/>
        <v>-4.9985567208698178E-2</v>
      </c>
    </row>
    <row r="20" spans="2:6" ht="13.5" customHeight="1" x14ac:dyDescent="0.25">
      <c r="B20" s="1" t="s">
        <v>955</v>
      </c>
      <c r="C20" s="2" t="s">
        <v>1063</v>
      </c>
      <c r="D20" s="20">
        <v>15878</v>
      </c>
      <c r="E20" s="15">
        <v>15084</v>
      </c>
      <c r="F20" s="16">
        <f t="shared" si="0"/>
        <v>-5.0006298022420959E-2</v>
      </c>
    </row>
    <row r="21" spans="2:6" x14ac:dyDescent="0.25">
      <c r="B21" s="12" t="s">
        <v>16</v>
      </c>
      <c r="C21" s="13" t="str">
        <f>VLOOKUP(B21,'[1]Price list Geberit 01 01 2018'!$A:$B,2,0)</f>
        <v>Geberit Duofix монтажный элемент углового монтажа для подвесного унитаза , H112, cо встроенным бачком "Sigma" 12см, для смывных клавиш "Sigma", угловой монтаж</v>
      </c>
      <c r="D21" s="20">
        <v>20088</v>
      </c>
      <c r="E21" s="15">
        <v>19084</v>
      </c>
      <c r="F21" s="16">
        <f t="shared" si="0"/>
        <v>-4.9980087614496238E-2</v>
      </c>
    </row>
    <row r="22" spans="2:6" ht="17.25" customHeight="1" x14ac:dyDescent="0.25">
      <c r="B22" s="12" t="s">
        <v>17</v>
      </c>
      <c r="C22" s="13" t="str">
        <f>VLOOKUP(B22,'[1]Price list Geberit 01 01 2018'!$A:$B,2,0)</f>
        <v>Geberit Duofix монтажный элемент для подвесного умывальника, высота 112 см</v>
      </c>
      <c r="D22" s="20">
        <v>4849</v>
      </c>
      <c r="E22" s="15">
        <v>4607</v>
      </c>
      <c r="F22" s="16">
        <f t="shared" si="0"/>
        <v>-4.9907197360280486E-2</v>
      </c>
    </row>
    <row r="23" spans="2:6" ht="13.5" customHeight="1" x14ac:dyDescent="0.25">
      <c r="B23" s="12" t="s">
        <v>18</v>
      </c>
      <c r="C23" s="13" t="str">
        <f>VLOOKUP(B23,'[1]Price list Geberit 01 01 2018'!$A:$B,2,0)</f>
        <v>Geberit Duofix монтажный элемент для раковины, с сифоном скрытого монтажа, высота 112 см</v>
      </c>
      <c r="D23" s="20">
        <v>9203</v>
      </c>
      <c r="E23" s="15">
        <v>8743</v>
      </c>
      <c r="F23" s="16">
        <f t="shared" si="0"/>
        <v>-4.9983700967075939E-2</v>
      </c>
    </row>
    <row r="24" spans="2:6" ht="13.5" customHeight="1" x14ac:dyDescent="0.25">
      <c r="B24" s="12" t="s">
        <v>19</v>
      </c>
      <c r="C24" s="13" t="str">
        <f>VLOOKUP(B24,'[1]Price list Geberit 01 01 2018'!$A:$B,2,0)</f>
        <v>Geberit Duofix монтажный элемент для раковины, с сифоном скрытого монтажа, высота 82-98 см</v>
      </c>
      <c r="D24" s="20">
        <v>9500</v>
      </c>
      <c r="E24" s="15">
        <v>9025</v>
      </c>
      <c r="F24" s="16">
        <f t="shared" si="0"/>
        <v>-5.0000000000000044E-2</v>
      </c>
    </row>
    <row r="25" spans="2:6" ht="13.5" customHeight="1" x14ac:dyDescent="0.25">
      <c r="B25" s="12" t="s">
        <v>20</v>
      </c>
      <c r="C25" s="13" t="str">
        <f>VLOOKUP(B25,'[1]Price list Geberit 01 01 2018'!$A:$B,2,0)</f>
        <v>Geberit Duofix монтажный элемент для подвесного умывальника, высота 98/82 см</v>
      </c>
      <c r="D25" s="20">
        <v>4948</v>
      </c>
      <c r="E25" s="15">
        <v>4701</v>
      </c>
      <c r="F25" s="16">
        <f t="shared" si="0"/>
        <v>-4.9919159256265111E-2</v>
      </c>
    </row>
    <row r="26" spans="2:6" ht="13.5" customHeight="1" x14ac:dyDescent="0.25">
      <c r="B26" s="12" t="s">
        <v>21</v>
      </c>
      <c r="C26" s="13" t="str">
        <f>VLOOKUP(B26,'[1]Price list Geberit 01 01 2018'!$A:$B,2,0)</f>
        <v>Geberit Duofix монтажный элемент для биде, высота 112 см</v>
      </c>
      <c r="D26" s="20" t="s">
        <v>1067</v>
      </c>
      <c r="E26" s="15" t="s">
        <v>1067</v>
      </c>
      <c r="F26" s="16"/>
    </row>
    <row r="27" spans="2:6" ht="13.5" customHeight="1" x14ac:dyDescent="0.25">
      <c r="B27" s="12" t="s">
        <v>22</v>
      </c>
      <c r="C27" s="13" t="str">
        <f>VLOOKUP(B27,'[1]Price list Geberit 01 01 2018'!$A:$B,2,0)</f>
        <v>Geberit Duofix монтажный элемент для биде, высота 82 см</v>
      </c>
      <c r="D27" s="20">
        <v>8807</v>
      </c>
      <c r="E27" s="15">
        <v>8367</v>
      </c>
      <c r="F27" s="16">
        <f t="shared" si="0"/>
        <v>-4.9960258884977904E-2</v>
      </c>
    </row>
    <row r="28" spans="2:6" ht="13.5" customHeight="1" x14ac:dyDescent="0.25">
      <c r="B28" s="12" t="s">
        <v>23</v>
      </c>
      <c r="C28" s="13" t="str">
        <f>VLOOKUP(B28,'[1]Price list Geberit 01 01 2018'!$A:$B,2,0)</f>
        <v>Geberit Duofix монтажный элемент для биде, высота 98 см</v>
      </c>
      <c r="D28" s="20">
        <v>8807</v>
      </c>
      <c r="E28" s="15">
        <v>8367</v>
      </c>
      <c r="F28" s="16">
        <f t="shared" si="0"/>
        <v>-4.9960258884977904E-2</v>
      </c>
    </row>
    <row r="29" spans="2:6" ht="13.5" customHeight="1" x14ac:dyDescent="0.25">
      <c r="B29" s="12" t="s">
        <v>24</v>
      </c>
      <c r="C29" s="13" t="str">
        <f>VLOOKUP(B29,'[1]Price list Geberit 01 01 2018'!$A:$B,2,0)</f>
        <v>Geberit Duofix монтажный элемент для умывальника, и смесителя с установкой на умывальник, для скрытого функционального блока, высота 112 см</v>
      </c>
      <c r="D29" s="20">
        <v>9995</v>
      </c>
      <c r="E29" s="15">
        <v>9495</v>
      </c>
      <c r="F29" s="16">
        <f t="shared" si="0"/>
        <v>-5.002501250625313E-2</v>
      </c>
    </row>
    <row r="30" spans="2:6" ht="13.5" customHeight="1" x14ac:dyDescent="0.25">
      <c r="B30" s="12" t="s">
        <v>25</v>
      </c>
      <c r="C30" s="13" t="str">
        <f>VLOOKUP(B30,'[1]Price list Geberit 01 01 2018'!$A:$B,2,0)</f>
        <v>Geberit Duofix монтажный элемент для умывальника, и настенного смесителя, для скрытого функционального блока, высота 130 см</v>
      </c>
      <c r="D30" s="20">
        <v>12370</v>
      </c>
      <c r="E30" s="15">
        <v>11752</v>
      </c>
      <c r="F30" s="16">
        <f t="shared" si="0"/>
        <v>-4.9959579628132578E-2</v>
      </c>
    </row>
    <row r="31" spans="2:6" ht="13.5" customHeight="1" x14ac:dyDescent="0.25">
      <c r="B31" s="12" t="s">
        <v>26</v>
      </c>
      <c r="C31" s="13" t="str">
        <f>VLOOKUP(B31,'[1]Price list Geberit 01 01 2018'!$A:$B,2,0)</f>
        <v>Geberit Duofix монтажный элемент для умывальника, и настенного смесителя, для скрытого функционального блока и сифоном, высота 130 см</v>
      </c>
      <c r="D31" s="20">
        <v>14447</v>
      </c>
      <c r="E31" s="15">
        <v>13725</v>
      </c>
      <c r="F31" s="16">
        <f t="shared" si="0"/>
        <v>-4.9975773516993116E-2</v>
      </c>
    </row>
    <row r="32" spans="2:6" ht="13.5" customHeight="1" x14ac:dyDescent="0.25">
      <c r="B32" s="12" t="s">
        <v>27</v>
      </c>
      <c r="C32" s="13" t="str">
        <f>VLOOKUP(B32,'[1]Price list Geberit 01 01 2018'!$A:$B,2,0)</f>
        <v>Geberit Duofix монтажный элемент для умывальника, и смесителя с установкой на умывальник, для скрытого функционального блока и сифоном, высота 112 см</v>
      </c>
      <c r="D32" s="20">
        <v>12172</v>
      </c>
      <c r="E32" s="15">
        <v>11563</v>
      </c>
      <c r="F32" s="16">
        <f t="shared" si="0"/>
        <v>-5.0032862306933934E-2</v>
      </c>
    </row>
    <row r="33" spans="2:6" ht="13.5" customHeight="1" x14ac:dyDescent="0.25">
      <c r="B33" s="12" t="s">
        <v>28</v>
      </c>
      <c r="C33" s="13" t="s">
        <v>893</v>
      </c>
      <c r="D33" s="20">
        <v>4448</v>
      </c>
      <c r="E33" s="15">
        <v>4226</v>
      </c>
      <c r="F33" s="16">
        <f t="shared" si="0"/>
        <v>-4.991007194244601E-2</v>
      </c>
    </row>
    <row r="34" spans="2:6" ht="13.5" customHeight="1" x14ac:dyDescent="0.25">
      <c r="B34" s="12" t="s">
        <v>29</v>
      </c>
      <c r="C34" s="13" t="str">
        <f>VLOOKUP(B34,'[1]Price list Geberit 01 01 2018'!$A:$B,2,0)</f>
        <v>Geberit Duofix душевой элемент с площадкой для монтажа смесителя, высота 130 см, выпуск 50 мм</v>
      </c>
      <c r="D34" s="20">
        <v>11281</v>
      </c>
      <c r="E34" s="15">
        <v>10717</v>
      </c>
      <c r="F34" s="16">
        <f t="shared" si="0"/>
        <v>-4.9995567768814864E-2</v>
      </c>
    </row>
    <row r="35" spans="2:6" ht="13.5" customHeight="1" x14ac:dyDescent="0.25">
      <c r="B35" s="12" t="s">
        <v>30</v>
      </c>
      <c r="C35" s="13" t="str">
        <f>VLOOKUP(B35,'[1]Price list Geberit 01 01 2018'!$A:$B,2,0)</f>
        <v>Geberit Duofix душевой элемент с площадкой для монтажа смесителя, высота 130 см, выпуск 40 мм, низкая высота конструкции</v>
      </c>
      <c r="D35" s="20">
        <v>11776</v>
      </c>
      <c r="E35" s="15">
        <v>11187</v>
      </c>
      <c r="F35" s="16">
        <f t="shared" si="0"/>
        <v>-5.0016983695652217E-2</v>
      </c>
    </row>
    <row r="36" spans="2:6" ht="13.5" customHeight="1" x14ac:dyDescent="0.25">
      <c r="B36" s="12" t="s">
        <v>31</v>
      </c>
      <c r="C36" s="13" t="str">
        <f>VLOOKUP(B36,'[1]Price list Geberit 01 01 2018'!$A:$B,2,0)</f>
        <v>Geberit Duofix душевой элемент, высота 50 см, выпуск 50 мм</v>
      </c>
      <c r="D36" s="20">
        <v>9697</v>
      </c>
      <c r="E36" s="15">
        <v>9212</v>
      </c>
      <c r="F36" s="16">
        <f t="shared" si="0"/>
        <v>-5.0015468701660293E-2</v>
      </c>
    </row>
    <row r="37" spans="2:6" ht="13.5" customHeight="1" x14ac:dyDescent="0.25">
      <c r="B37" s="12" t="s">
        <v>32</v>
      </c>
      <c r="C37" s="13" t="str">
        <f>VLOOKUP(B37,'[1]Price list Geberit 01 01 2018'!$A:$B,2,0)</f>
        <v>Geberit Duofix душевой элемент, высота 50 см, выпуск 40 мм, низкая высота конструкции пола</v>
      </c>
      <c r="D37" s="20">
        <v>10193</v>
      </c>
      <c r="E37" s="15">
        <v>9683</v>
      </c>
      <c r="F37" s="16">
        <f t="shared" si="0"/>
        <v>-5.0034337290297271E-2</v>
      </c>
    </row>
    <row r="38" spans="2:6" ht="13.5" customHeight="1" x14ac:dyDescent="0.25">
      <c r="B38" s="12" t="s">
        <v>33</v>
      </c>
      <c r="C38" s="13" t="str">
        <f>VLOOKUP(B38,'[1]Price list Geberit 01 01 2018'!$A:$B,2,0)</f>
        <v>Geberit Duofix универсальный монтажный элемент для писсуара, высота 112-130 см</v>
      </c>
      <c r="D38" s="20">
        <v>10489</v>
      </c>
      <c r="E38" s="15">
        <v>9965</v>
      </c>
      <c r="F38" s="16">
        <f t="shared" si="0"/>
        <v>-4.9957097912098347E-2</v>
      </c>
    </row>
    <row r="39" spans="2:6" ht="13.5" customHeight="1" x14ac:dyDescent="0.25">
      <c r="B39" s="12" t="s">
        <v>34</v>
      </c>
      <c r="C39" s="13" t="str">
        <f>VLOOKUP(B39,'[1]Price list Geberit 01 01 2018'!$A:$B,2,0)</f>
        <v>Geberit DuofixBasic монтажный элемент для писсуара , для ИК привода, высота 130 см</v>
      </c>
      <c r="D39" s="20">
        <v>9005</v>
      </c>
      <c r="E39" s="15">
        <v>8555</v>
      </c>
      <c r="F39" s="16">
        <f t="shared" si="0"/>
        <v>-4.9972237645752315E-2</v>
      </c>
    </row>
    <row r="40" spans="2:6" ht="13.5" customHeight="1" x14ac:dyDescent="0.25">
      <c r="B40" s="12" t="s">
        <v>35</v>
      </c>
      <c r="C40" s="13" t="str">
        <f>VLOOKUP(B40,'[1]Price list Geberit 01 01 2018'!$A:$B,2,0)</f>
        <v>Geberit DuofixBasic монтажный элемент для писсуара, высота 112-130 см</v>
      </c>
      <c r="D40" s="20">
        <v>10885</v>
      </c>
      <c r="E40" s="15">
        <v>10341</v>
      </c>
      <c r="F40" s="16">
        <f t="shared" si="0"/>
        <v>-4.9977032613688577E-2</v>
      </c>
    </row>
    <row r="41" spans="2:6" ht="13.5" customHeight="1" x14ac:dyDescent="0.25">
      <c r="B41" s="12" t="s">
        <v>36</v>
      </c>
      <c r="C41" s="13" t="str">
        <f>VLOOKUP(B41,'[1]Price list Geberit 01 01 2018'!$A:$B,2,0)</f>
        <v>Geberit Duofix универсальный монтажный элемент для писсуара с наружным смывным клапаном, высота 112-130 см</v>
      </c>
      <c r="D41" s="20">
        <v>8609</v>
      </c>
      <c r="E41" s="15">
        <v>8179</v>
      </c>
      <c r="F41" s="16">
        <f t="shared" si="0"/>
        <v>-4.9947729120687678E-2</v>
      </c>
    </row>
    <row r="42" spans="2:6" ht="13.5" customHeight="1" x14ac:dyDescent="0.25">
      <c r="B42" s="12" t="s">
        <v>37</v>
      </c>
      <c r="C42" s="13" t="str">
        <f>VLOOKUP(B42,'[1]Price list Geberit 01 01 2018'!$A:$B,2,0)</f>
        <v>Geberit Duofix универсальный монтажный элемент для писсуара co скрытым датчиком, высота 112 см</v>
      </c>
      <c r="D42" s="20">
        <v>11182</v>
      </c>
      <c r="E42" s="15">
        <v>10623</v>
      </c>
      <c r="F42" s="16">
        <f t="shared" si="0"/>
        <v>-4.9991057055982835E-2</v>
      </c>
    </row>
    <row r="43" spans="2:6" ht="13.5" customHeight="1" x14ac:dyDescent="0.25">
      <c r="B43" s="12" t="s">
        <v>38</v>
      </c>
      <c r="C43" s="14" t="s">
        <v>894</v>
      </c>
      <c r="D43" s="20">
        <v>7269</v>
      </c>
      <c r="E43" s="15">
        <v>6906</v>
      </c>
      <c r="F43" s="16">
        <f t="shared" si="0"/>
        <v>-4.9938093272802297E-2</v>
      </c>
    </row>
    <row r="44" spans="2:6" ht="13.5" customHeight="1" x14ac:dyDescent="0.25">
      <c r="B44" s="12" t="s">
        <v>39</v>
      </c>
      <c r="C44" s="13" t="s">
        <v>895</v>
      </c>
      <c r="D44" s="20">
        <v>1898</v>
      </c>
      <c r="E44" s="15">
        <v>1803</v>
      </c>
      <c r="F44" s="16">
        <f t="shared" si="0"/>
        <v>-5.0052687038988464E-2</v>
      </c>
    </row>
    <row r="45" spans="2:6" ht="13.5" customHeight="1" x14ac:dyDescent="0.25">
      <c r="B45" s="12" t="s">
        <v>40</v>
      </c>
      <c r="C45" s="13" t="str">
        <f>VLOOKUP(B45,'[1]Price list Geberit 01 01 2018'!$A:$B,2,0)</f>
        <v>Geberit Duofix монтажный элемент для поручней, высота 112см</v>
      </c>
      <c r="D45" s="20">
        <v>5937</v>
      </c>
      <c r="E45" s="15">
        <v>5640</v>
      </c>
      <c r="F45" s="16">
        <f t="shared" si="0"/>
        <v>-5.0025265285497778E-2</v>
      </c>
    </row>
    <row r="46" spans="2:6" ht="13.5" customHeight="1" x14ac:dyDescent="0.25">
      <c r="B46" s="12" t="s">
        <v>41</v>
      </c>
      <c r="C46" s="13" t="str">
        <f>VLOOKUP(B46,'[1]Price list Geberit 01 01 2018'!$A:$B,2,0)</f>
        <v>Geberit Duofix element for wall-hung WC, 114 cm, with Sigma concealed cistern 8 cm</v>
      </c>
      <c r="D46" s="20">
        <v>11874</v>
      </c>
      <c r="E46" s="15">
        <v>11280</v>
      </c>
      <c r="F46" s="16">
        <f t="shared" si="0"/>
        <v>-5.0025265285497778E-2</v>
      </c>
    </row>
    <row r="47" spans="2:6" ht="13.5" customHeight="1" x14ac:dyDescent="0.25">
      <c r="B47" s="12" t="s">
        <v>42</v>
      </c>
      <c r="C47" s="13" t="s">
        <v>892</v>
      </c>
      <c r="D47" s="20">
        <v>794</v>
      </c>
      <c r="E47" s="15">
        <v>754</v>
      </c>
      <c r="F47" s="16">
        <f t="shared" si="0"/>
        <v>-5.0377833753148638E-2</v>
      </c>
    </row>
    <row r="48" spans="2:6" ht="13.5" customHeight="1" x14ac:dyDescent="0.25">
      <c r="B48" s="12" t="s">
        <v>43</v>
      </c>
      <c r="C48" s="13" t="str">
        <f>VLOOKUP(B48,'[1]Price list Geberit 01 01 2018'!$A:$B,2,0)</f>
        <v>Комплект для пристенного монтажа Duofix Delta</v>
      </c>
      <c r="D48" s="20" t="s">
        <v>1067</v>
      </c>
      <c r="E48" s="15" t="s">
        <v>1067</v>
      </c>
      <c r="F48" s="16"/>
    </row>
    <row r="49" spans="2:6" ht="13.5" customHeight="1" x14ac:dyDescent="0.25">
      <c r="B49" s="12" t="s">
        <v>44</v>
      </c>
      <c r="C49" s="13" t="str">
        <f>VLOOKUP(B49,'[1]Price list Geberit 01 01 2018'!$A:$B,2,0)</f>
        <v>Duofix комплект крепления к стене</v>
      </c>
      <c r="D49" s="20">
        <v>724</v>
      </c>
      <c r="E49" s="15">
        <v>688</v>
      </c>
      <c r="F49" s="16">
        <f t="shared" si="0"/>
        <v>-4.9723756906077332E-2</v>
      </c>
    </row>
    <row r="50" spans="2:6" ht="13.5" customHeight="1" x14ac:dyDescent="0.25">
      <c r="B50" s="12" t="s">
        <v>45</v>
      </c>
      <c r="C50" s="13" t="s">
        <v>896</v>
      </c>
      <c r="D50" s="20">
        <v>2129</v>
      </c>
      <c r="E50" s="15">
        <v>2023</v>
      </c>
      <c r="F50" s="16">
        <f t="shared" si="0"/>
        <v>-4.9788633161108486E-2</v>
      </c>
    </row>
    <row r="51" spans="2:6" ht="13.5" customHeight="1" x14ac:dyDescent="0.25">
      <c r="B51" s="12" t="s">
        <v>46</v>
      </c>
      <c r="C51" s="13" t="s">
        <v>897</v>
      </c>
      <c r="D51" s="20">
        <v>1712</v>
      </c>
      <c r="E51" s="15">
        <v>1626</v>
      </c>
      <c r="F51" s="16">
        <f t="shared" si="0"/>
        <v>-5.0233644859813076E-2</v>
      </c>
    </row>
    <row r="52" spans="2:6" ht="13.5" customHeight="1" x14ac:dyDescent="0.25">
      <c r="B52" s="12" t="s">
        <v>47</v>
      </c>
      <c r="C52" s="13" t="s">
        <v>898</v>
      </c>
      <c r="D52" s="20">
        <v>1889</v>
      </c>
      <c r="E52" s="15">
        <v>1795</v>
      </c>
      <c r="F52" s="16">
        <f t="shared" si="0"/>
        <v>-4.9761778718898864E-2</v>
      </c>
    </row>
    <row r="53" spans="2:6" ht="13.5" customHeight="1" x14ac:dyDescent="0.25">
      <c r="B53" s="12" t="s">
        <v>48</v>
      </c>
      <c r="C53" s="13" t="str">
        <f>VLOOKUP(B53,'[1]Price list Geberit 01 01 2018'!$A:$B,2,0)</f>
        <v>Duofix комплект крепления к стене при угловом монтаже</v>
      </c>
      <c r="D53" s="20">
        <v>776</v>
      </c>
      <c r="E53" s="15">
        <v>737</v>
      </c>
      <c r="F53" s="16">
        <f t="shared" si="0"/>
        <v>-5.025773195876293E-2</v>
      </c>
    </row>
    <row r="54" spans="2:6" ht="13.5" customHeight="1" x14ac:dyDescent="0.25">
      <c r="B54" s="12" t="s">
        <v>49</v>
      </c>
      <c r="C54" s="13" t="str">
        <f>VLOOKUP(B54,'[1]Price list Geberit 01 01 2018'!$A:$B,2,0)</f>
        <v>Комплект крепления к стене Duofix Delta</v>
      </c>
      <c r="D54" s="20" t="s">
        <v>1067</v>
      </c>
      <c r="E54" s="15" t="s">
        <v>1067</v>
      </c>
      <c r="F54" s="16"/>
    </row>
    <row r="55" spans="2:6" ht="13.5" customHeight="1" x14ac:dyDescent="0.25">
      <c r="B55" s="12" t="s">
        <v>50</v>
      </c>
      <c r="C55" s="13" t="s">
        <v>899</v>
      </c>
      <c r="D55" s="20">
        <v>1463</v>
      </c>
      <c r="E55" s="15">
        <v>1390</v>
      </c>
      <c r="F55" s="16">
        <f t="shared" si="0"/>
        <v>-4.9897470950102552E-2</v>
      </c>
    </row>
    <row r="56" spans="2:6" ht="13.5" customHeight="1" x14ac:dyDescent="0.25">
      <c r="B56" s="12" t="s">
        <v>51</v>
      </c>
      <c r="C56" s="13" t="s">
        <v>900</v>
      </c>
      <c r="D56" s="20">
        <v>957</v>
      </c>
      <c r="E56" s="15">
        <v>909</v>
      </c>
      <c r="F56" s="16">
        <f t="shared" si="0"/>
        <v>-5.0156739811912265E-2</v>
      </c>
    </row>
    <row r="57" spans="2:6" ht="13.5" customHeight="1" x14ac:dyDescent="0.25">
      <c r="B57" s="12" t="s">
        <v>52</v>
      </c>
      <c r="C57" s="13" t="str">
        <f>VLOOKUP(B57,'[1]Price list Geberit 01 01 2018'!$A:$B,2,0)</f>
        <v>Опорные кронштейны для унитазов малой высоты</v>
      </c>
      <c r="D57" s="20">
        <v>1629</v>
      </c>
      <c r="E57" s="15">
        <v>1548</v>
      </c>
      <c r="F57" s="16">
        <f t="shared" si="0"/>
        <v>-4.9723756906077332E-2</v>
      </c>
    </row>
    <row r="58" spans="2:6" ht="13.5" customHeight="1" x14ac:dyDescent="0.25">
      <c r="B58" s="12" t="s">
        <v>53</v>
      </c>
      <c r="C58" s="13" t="str">
        <f>VLOOKUP(B58,'[1]Price list Geberit 01 01 2018'!$A:$B,2,0)</f>
        <v>Крепления опор Duofix к задней стенке</v>
      </c>
      <c r="D58" s="20">
        <v>1509</v>
      </c>
      <c r="E58" s="15">
        <v>1434</v>
      </c>
      <c r="F58" s="16">
        <f t="shared" si="0"/>
        <v>-4.9701789264413487E-2</v>
      </c>
    </row>
    <row r="59" spans="2:6" ht="13.5" customHeight="1" x14ac:dyDescent="0.25">
      <c r="B59" s="12" t="s">
        <v>54</v>
      </c>
      <c r="C59" s="13" t="str">
        <f>VLOOKUP(B59,'[1]Price list Geberit 01 01 2018'!$A:$B,2,0)</f>
        <v>Опорный кронштейн Duofix для большой раковины</v>
      </c>
      <c r="D59" s="20">
        <v>2553</v>
      </c>
      <c r="E59" s="15">
        <v>2425</v>
      </c>
      <c r="F59" s="16">
        <f t="shared" si="0"/>
        <v>-5.0137093615354456E-2</v>
      </c>
    </row>
    <row r="60" spans="2:6" ht="13.5" customHeight="1" x14ac:dyDescent="0.25">
      <c r="B60" s="12" t="s">
        <v>55</v>
      </c>
      <c r="C60" s="13" t="str">
        <f>VLOOKUP(B60,'[1]Price list Geberit 01 01 2018'!$A:$B,2,0)</f>
        <v>Уголки для крепления Duofix между стойками 50 - 65 см</v>
      </c>
      <c r="D60" s="20">
        <v>747</v>
      </c>
      <c r="E60" s="15">
        <v>710</v>
      </c>
      <c r="F60" s="16">
        <f t="shared" si="0"/>
        <v>-4.9531459170013337E-2</v>
      </c>
    </row>
    <row r="61" spans="2:6" ht="13.5" customHeight="1" x14ac:dyDescent="0.25">
      <c r="B61" s="12" t="s">
        <v>56</v>
      </c>
      <c r="C61" s="13" t="s">
        <v>901</v>
      </c>
      <c r="D61" s="20">
        <v>2071</v>
      </c>
      <c r="E61" s="15">
        <v>1967</v>
      </c>
      <c r="F61" s="16">
        <f t="shared" si="0"/>
        <v>-5.0217286335103806E-2</v>
      </c>
    </row>
    <row r="62" spans="2:6" ht="13.5" customHeight="1" x14ac:dyDescent="0.25">
      <c r="B62" s="12" t="s">
        <v>57</v>
      </c>
      <c r="C62" s="13" t="s">
        <v>902</v>
      </c>
      <c r="D62" s="20">
        <v>2109</v>
      </c>
      <c r="E62" s="15">
        <v>2004</v>
      </c>
      <c r="F62" s="16">
        <f t="shared" si="0"/>
        <v>-4.9786628733997196E-2</v>
      </c>
    </row>
    <row r="63" spans="2:6" ht="13.5" customHeight="1" x14ac:dyDescent="0.25">
      <c r="B63" s="12" t="s">
        <v>58</v>
      </c>
      <c r="C63" s="13" t="s">
        <v>903</v>
      </c>
      <c r="D63" s="20">
        <v>2281</v>
      </c>
      <c r="E63" s="15">
        <v>2167</v>
      </c>
      <c r="F63" s="16">
        <f t="shared" si="0"/>
        <v>-4.9978079789566032E-2</v>
      </c>
    </row>
    <row r="64" spans="2:6" ht="13.5" customHeight="1" x14ac:dyDescent="0.25">
      <c r="B64" s="12" t="s">
        <v>59</v>
      </c>
      <c r="C64" s="13" t="s">
        <v>904</v>
      </c>
      <c r="D64" s="20">
        <v>2325</v>
      </c>
      <c r="E64" s="15">
        <v>2209</v>
      </c>
      <c r="F64" s="16">
        <f t="shared" si="0"/>
        <v>-4.9892473118279601E-2</v>
      </c>
    </row>
    <row r="65" spans="2:6" ht="13.5" customHeight="1" x14ac:dyDescent="0.25">
      <c r="B65" s="12" t="s">
        <v>60</v>
      </c>
      <c r="C65" s="13" t="s">
        <v>905</v>
      </c>
      <c r="D65" s="20">
        <v>1148</v>
      </c>
      <c r="E65" s="15">
        <v>1091</v>
      </c>
      <c r="F65" s="16">
        <f t="shared" si="0"/>
        <v>-4.9651567944250852E-2</v>
      </c>
    </row>
    <row r="66" spans="2:6" ht="13.5" customHeight="1" x14ac:dyDescent="0.25">
      <c r="B66" s="12" t="s">
        <v>61</v>
      </c>
      <c r="C66" s="13" t="str">
        <f>VLOOKUP(B66,'[1]Price list Geberit 01 01 2018'!$A:$B,2,0)</f>
        <v>Duofix удлинители креплений к стене</v>
      </c>
      <c r="D66" s="20">
        <v>273</v>
      </c>
      <c r="E66" s="15">
        <v>259</v>
      </c>
      <c r="F66" s="16">
        <f t="shared" si="0"/>
        <v>-5.1282051282051322E-2</v>
      </c>
    </row>
    <row r="67" spans="2:6" ht="13.5" customHeight="1" x14ac:dyDescent="0.25">
      <c r="B67" s="12" t="s">
        <v>62</v>
      </c>
      <c r="C67" s="13" t="s">
        <v>906</v>
      </c>
      <c r="D67" s="20">
        <v>1655</v>
      </c>
      <c r="E67" s="15">
        <v>1572</v>
      </c>
      <c r="F67" s="16">
        <f t="shared" ref="F67:F130" si="1">E67/D67-1</f>
        <v>-5.0151057401812693E-2</v>
      </c>
    </row>
    <row r="68" spans="2:6" ht="13.5" customHeight="1" x14ac:dyDescent="0.25">
      <c r="B68" s="12" t="s">
        <v>63</v>
      </c>
      <c r="C68" s="13" t="s">
        <v>907</v>
      </c>
      <c r="D68" s="20">
        <v>450</v>
      </c>
      <c r="E68" s="15">
        <v>428</v>
      </c>
      <c r="F68" s="16">
        <f t="shared" si="1"/>
        <v>-4.8888888888888871E-2</v>
      </c>
    </row>
    <row r="69" spans="2:6" ht="13.5" customHeight="1" x14ac:dyDescent="0.25">
      <c r="B69" s="12" t="s">
        <v>64</v>
      </c>
      <c r="C69" s="13" t="str">
        <f>VLOOKUP(B69,'[1]Price list Geberit 01 01 2018'!$A:$B,2,0)</f>
        <v>Смывная клавиша "Omega 30", пластик, хром глянец/ хром матовый/ хром глянец</v>
      </c>
      <c r="D69" s="20">
        <v>5146</v>
      </c>
      <c r="E69" s="15">
        <v>4889</v>
      </c>
      <c r="F69" s="16">
        <f t="shared" si="1"/>
        <v>-4.9941702293043178E-2</v>
      </c>
    </row>
    <row r="70" spans="2:6" ht="13.5" customHeight="1" x14ac:dyDescent="0.25">
      <c r="B70" s="12" t="s">
        <v>65</v>
      </c>
      <c r="C70" s="13" t="str">
        <f>VLOOKUP(B70,'[1]Price list Geberit 01 01 2018'!$A:$B,2,0)</f>
        <v>Смывная клавиша "Omega 30", пластик, белый/ хром глянец /белый</v>
      </c>
      <c r="D70" s="20">
        <v>3784</v>
      </c>
      <c r="E70" s="15">
        <v>3595</v>
      </c>
      <c r="F70" s="16">
        <f t="shared" si="1"/>
        <v>-4.9947145877378474E-2</v>
      </c>
    </row>
    <row r="71" spans="2:6" ht="13.5" customHeight="1" x14ac:dyDescent="0.25">
      <c r="B71" s="12" t="s">
        <v>66</v>
      </c>
      <c r="C71" s="13" t="str">
        <f>VLOOKUP(B71,'[1]Price list Geberit 01 01 2018'!$A:$B,2,0)</f>
        <v>Смывная клавиша "Omega 30", пластик, белый/ позолота /белый</v>
      </c>
      <c r="D71" s="20">
        <v>4200</v>
      </c>
      <c r="E71" s="15">
        <v>3990</v>
      </c>
      <c r="F71" s="16">
        <f t="shared" si="1"/>
        <v>-5.0000000000000044E-2</v>
      </c>
    </row>
    <row r="72" spans="2:6" ht="13.5" customHeight="1" x14ac:dyDescent="0.25">
      <c r="B72" s="12" t="s">
        <v>67</v>
      </c>
      <c r="C72" s="13" t="str">
        <f>VLOOKUP(B72,'[1]Price list Geberit 01 01 2018'!$A:$B,2,0)</f>
        <v>Смывная клавиша "Omega 30", пластик, белый/ хром матовый/ хром матовый</v>
      </c>
      <c r="D72" s="20">
        <v>4200</v>
      </c>
      <c r="E72" s="15">
        <v>3990</v>
      </c>
      <c r="F72" s="16">
        <f t="shared" si="1"/>
        <v>-5.0000000000000044E-2</v>
      </c>
    </row>
    <row r="73" spans="2:6" ht="13.5" customHeight="1" x14ac:dyDescent="0.25">
      <c r="B73" s="12" t="s">
        <v>68</v>
      </c>
      <c r="C73" s="13" t="str">
        <f>VLOOKUP(B73,'[1]Price list Geberit 01 01 2018'!$A:$B,2,0)</f>
        <v>Смывная клавиша "Omega 30", пластик, чёрный/ хром глянец/ чёрный</v>
      </c>
      <c r="D73" s="20">
        <v>4200</v>
      </c>
      <c r="E73" s="15">
        <v>3990</v>
      </c>
      <c r="F73" s="16">
        <f t="shared" si="1"/>
        <v>-5.0000000000000044E-2</v>
      </c>
    </row>
    <row r="74" spans="2:6" ht="13.5" customHeight="1" x14ac:dyDescent="0.25">
      <c r="B74" s="12" t="s">
        <v>69</v>
      </c>
      <c r="C74" s="13" t="str">
        <f>VLOOKUP(B74,'[1]Price list Geberit 01 01 2018'!$A:$B,2,0)</f>
        <v>Смывная клавиша "Omega 30", пластик, хром матовый/ хром глянец/ хром матовый</v>
      </c>
      <c r="D74" s="20">
        <v>5146</v>
      </c>
      <c r="E74" s="15">
        <v>4889</v>
      </c>
      <c r="F74" s="16">
        <f t="shared" si="1"/>
        <v>-4.9941702293043178E-2</v>
      </c>
    </row>
    <row r="75" spans="2:6" ht="13.5" customHeight="1" x14ac:dyDescent="0.25">
      <c r="B75" s="12" t="s">
        <v>70</v>
      </c>
      <c r="C75" s="13" t="str">
        <f>VLOOKUP(B75,'[1]Price list Geberit 01 01 2018'!$A:$B,2,0)</f>
        <v>Смывная клавиша "Omega 60", металл, шлифованный хром</v>
      </c>
      <c r="D75" s="20">
        <v>15041</v>
      </c>
      <c r="E75" s="15">
        <v>14289</v>
      </c>
      <c r="F75" s="16">
        <f t="shared" si="1"/>
        <v>-4.9996675752941977E-2</v>
      </c>
    </row>
    <row r="76" spans="2:6" ht="13.5" customHeight="1" x14ac:dyDescent="0.25">
      <c r="B76" s="12" t="s">
        <v>71</v>
      </c>
      <c r="C76" s="13" t="str">
        <f>VLOOKUP(B76,'[1]Price list Geberit 01 01 2018'!$A:$B,2,0)</f>
        <v>Смывная клавиша "Omega 60", металл, белое стекло</v>
      </c>
      <c r="D76" s="20">
        <v>15041</v>
      </c>
      <c r="E76" s="15">
        <v>14289</v>
      </c>
      <c r="F76" s="16">
        <f t="shared" si="1"/>
        <v>-4.9996675752941977E-2</v>
      </c>
    </row>
    <row r="77" spans="2:6" ht="13.5" customHeight="1" x14ac:dyDescent="0.25">
      <c r="B77" s="12" t="s">
        <v>72</v>
      </c>
      <c r="C77" s="13" t="str">
        <f>VLOOKUP(B77,'[1]Price list Geberit 01 01 2018'!$A:$B,2,0)</f>
        <v>Смывная клавиша "Omega 60", металл, черное стекло</v>
      </c>
      <c r="D77" s="20">
        <v>15041</v>
      </c>
      <c r="E77" s="15">
        <v>14289</v>
      </c>
      <c r="F77" s="16">
        <f t="shared" si="1"/>
        <v>-4.9996675752941977E-2</v>
      </c>
    </row>
    <row r="78" spans="2:6" ht="13.5" customHeight="1" x14ac:dyDescent="0.25">
      <c r="B78" s="12" t="s">
        <v>73</v>
      </c>
      <c r="C78" s="13" t="str">
        <f>VLOOKUP(B78,'[1]Price list Geberit 01 01 2018'!$A:$B,2,0)</f>
        <v>Смывная клавиша "Omega 60", металл, каштановое стекло</v>
      </c>
      <c r="D78" s="20">
        <v>15041</v>
      </c>
      <c r="E78" s="15">
        <v>14289</v>
      </c>
      <c r="F78" s="16">
        <f t="shared" si="1"/>
        <v>-4.9996675752941977E-2</v>
      </c>
    </row>
    <row r="79" spans="2:6" ht="13.5" customHeight="1" x14ac:dyDescent="0.25">
      <c r="B79" s="12" t="s">
        <v>74</v>
      </c>
      <c r="C79" s="13" t="str">
        <f>VLOOKUP(B79,'[1]Price list Geberit 01 01 2018'!$A:$B,2,0)</f>
        <v>Защитная крышка окна доступа "Omega", под клиента</v>
      </c>
      <c r="D79" s="20">
        <v>3879</v>
      </c>
      <c r="E79" s="15">
        <v>3685</v>
      </c>
      <c r="F79" s="16">
        <f t="shared" si="1"/>
        <v>-5.0012889920082459E-2</v>
      </c>
    </row>
    <row r="80" spans="2:6" ht="13.5" customHeight="1" x14ac:dyDescent="0.25">
      <c r="B80" s="12" t="s">
        <v>75</v>
      </c>
      <c r="C80" s="13" t="str">
        <f>VLOOKUP(B80,'[1]Price list Geberit 01 01 2018'!$A:$B,2,0)</f>
        <v>Защитная крышка окна доступа "Omega", белое стекло</v>
      </c>
      <c r="D80" s="20">
        <v>5245</v>
      </c>
      <c r="E80" s="15">
        <v>4983</v>
      </c>
      <c r="F80" s="16">
        <f t="shared" si="1"/>
        <v>-4.9952335557673977E-2</v>
      </c>
    </row>
    <row r="81" spans="2:6" ht="13.5" customHeight="1" x14ac:dyDescent="0.25">
      <c r="B81" s="12" t="s">
        <v>76</v>
      </c>
      <c r="C81" s="13" t="str">
        <f>VLOOKUP(B81,'[1]Price list Geberit 01 01 2018'!$A:$B,2,0)</f>
        <v>Дистанционная клавиша смыва type 70 для встраивания в мебель, двойной смыв, для Omega, шлифованная нержавеющая сталь</v>
      </c>
      <c r="D81" s="20">
        <v>17614</v>
      </c>
      <c r="E81" s="15">
        <v>16733</v>
      </c>
      <c r="F81" s="16">
        <f t="shared" si="1"/>
        <v>-5.0017031906438025E-2</v>
      </c>
    </row>
    <row r="82" spans="2:6" ht="13.5" customHeight="1" x14ac:dyDescent="0.25">
      <c r="B82" s="12" t="s">
        <v>77</v>
      </c>
      <c r="C82" s="13" t="str">
        <f>VLOOKUP(B82,'[1]Price list Geberit 01 01 2018'!$A:$B,2,0)</f>
        <v xml:space="preserve">Дистанционная клавиша смыва type 70 для встраивания в мебель, двойной смыв, для Omega, стекло белое </v>
      </c>
      <c r="D82" s="20">
        <v>14943</v>
      </c>
      <c r="E82" s="15">
        <v>14196</v>
      </c>
      <c r="F82" s="16">
        <f t="shared" si="1"/>
        <v>-4.9989961855049225E-2</v>
      </c>
    </row>
    <row r="83" spans="2:6" ht="13.5" customHeight="1" x14ac:dyDescent="0.25">
      <c r="B83" s="12" t="s">
        <v>78</v>
      </c>
      <c r="C83" s="13" t="str">
        <f>VLOOKUP(B83,'[1]Price list Geberit 01 01 2018'!$A:$B,2,0)</f>
        <v xml:space="preserve">Дистанционная клавиша смыва type 70 для встраивания в мебель, двойной смыв, для Omega, стекло чёрное </v>
      </c>
      <c r="D83" s="20">
        <v>14943</v>
      </c>
      <c r="E83" s="15">
        <v>14196</v>
      </c>
      <c r="F83" s="16">
        <f t="shared" si="1"/>
        <v>-4.9989961855049225E-2</v>
      </c>
    </row>
    <row r="84" spans="2:6" ht="13.5" customHeight="1" x14ac:dyDescent="0.25">
      <c r="B84" s="12" t="s">
        <v>79</v>
      </c>
      <c r="C84" s="13" t="str">
        <f>VLOOKUP(B84,'[1]Price list Geberit 01 01 2018'!$A:$B,2,0)</f>
        <v>Дистанционная клавиша смыва type 70 для встраивания в мебель, двойной смыв, для Omega, стекло каштановое</v>
      </c>
      <c r="D84" s="20">
        <v>14943</v>
      </c>
      <c r="E84" s="15">
        <v>14196</v>
      </c>
      <c r="F84" s="16">
        <f t="shared" si="1"/>
        <v>-4.9989961855049225E-2</v>
      </c>
    </row>
    <row r="85" spans="2:6" ht="13.5" customHeight="1" x14ac:dyDescent="0.25">
      <c r="B85" s="12" t="s">
        <v>80</v>
      </c>
      <c r="C85" s="13" t="str">
        <f>VLOOKUP(B85,'[1]Price list Geberit 01 01 2018'!$A:$B,2,0)</f>
        <v>Дистанционная клавиша смыва type 70,  двойной смыв, для Omega, шлифованная нержавеющая сталь</v>
      </c>
      <c r="D85" s="20">
        <v>17614</v>
      </c>
      <c r="E85" s="15">
        <v>16733</v>
      </c>
      <c r="F85" s="16">
        <f t="shared" si="1"/>
        <v>-5.0017031906438025E-2</v>
      </c>
    </row>
    <row r="86" spans="2:6" ht="13.5" customHeight="1" x14ac:dyDescent="0.25">
      <c r="B86" s="12" t="s">
        <v>81</v>
      </c>
      <c r="C86" s="13" t="str">
        <f>VLOOKUP(B86,'[1]Price list Geberit 01 01 2018'!$A:$B,2,0)</f>
        <v>Дистанционаая клавиша смыва type 70,  двойной смыв, для Omega, стекло белое</v>
      </c>
      <c r="D86" s="20">
        <v>14943</v>
      </c>
      <c r="E86" s="15">
        <v>14196</v>
      </c>
      <c r="F86" s="16">
        <f t="shared" si="1"/>
        <v>-4.9989961855049225E-2</v>
      </c>
    </row>
    <row r="87" spans="2:6" ht="13.5" customHeight="1" x14ac:dyDescent="0.25">
      <c r="B87" s="12" t="s">
        <v>82</v>
      </c>
      <c r="C87" s="13" t="str">
        <f>VLOOKUP(B87,'[1]Price list Geberit 01 01 2018'!$A:$B,2,0)</f>
        <v>Дистанционная клавиша смыва type 70,  двойной смыв, для Omega, стекло чёрное</v>
      </c>
      <c r="D87" s="20">
        <v>14943</v>
      </c>
      <c r="E87" s="15">
        <v>14196</v>
      </c>
      <c r="F87" s="16">
        <f t="shared" si="1"/>
        <v>-4.9989961855049225E-2</v>
      </c>
    </row>
    <row r="88" spans="2:6" ht="13.5" customHeight="1" x14ac:dyDescent="0.25">
      <c r="B88" s="12" t="s">
        <v>83</v>
      </c>
      <c r="C88" s="13" t="str">
        <f>VLOOKUP(B88,'[1]Price list Geberit 01 01 2018'!$A:$B,2,0)</f>
        <v>Дистанционная клавиша смыва type 70,  двойной смыв, для Omega, стекло каштановое</v>
      </c>
      <c r="D88" s="20">
        <v>14943</v>
      </c>
      <c r="E88" s="15">
        <v>14196</v>
      </c>
      <c r="F88" s="16">
        <f t="shared" si="1"/>
        <v>-4.9989961855049225E-2</v>
      </c>
    </row>
    <row r="89" spans="2:6" ht="13.5" customHeight="1" x14ac:dyDescent="0.25">
      <c r="B89" s="12" t="s">
        <v>84</v>
      </c>
      <c r="C89" s="13" t="str">
        <f>VLOOKUP(B89,'[1]Price list Geberit 01 01 2018'!$A:$B,2,0)</f>
        <v>Смывная клавиша "Omega 20", пластик, хром глянец/ хром матовый/ хром глянец</v>
      </c>
      <c r="D89" s="20">
        <v>5146</v>
      </c>
      <c r="E89" s="15">
        <v>4889</v>
      </c>
      <c r="F89" s="16">
        <f t="shared" si="1"/>
        <v>-4.9941702293043178E-2</v>
      </c>
    </row>
    <row r="90" spans="2:6" ht="13.5" customHeight="1" x14ac:dyDescent="0.25">
      <c r="B90" s="12" t="s">
        <v>85</v>
      </c>
      <c r="C90" s="13" t="str">
        <f>VLOOKUP(B90,'[1]Price list Geberit 01 01 2018'!$A:$B,2,0)</f>
        <v>Смывная клавиша "Omega 20", пластик, белый/ хром глянец /белый</v>
      </c>
      <c r="D90" s="20">
        <v>3784</v>
      </c>
      <c r="E90" s="15">
        <v>3595</v>
      </c>
      <c r="F90" s="16">
        <f t="shared" si="1"/>
        <v>-4.9947145877378474E-2</v>
      </c>
    </row>
    <row r="91" spans="2:6" ht="13.5" customHeight="1" x14ac:dyDescent="0.25">
      <c r="B91" s="12" t="s">
        <v>86</v>
      </c>
      <c r="C91" s="13" t="str">
        <f>VLOOKUP(B91,'[1]Price list Geberit 01 01 2018'!$A:$B,2,0)</f>
        <v>Смывная клавиша "Omega 20", пластик, белый/ позолота /белый</v>
      </c>
      <c r="D91" s="20">
        <v>4200</v>
      </c>
      <c r="E91" s="15">
        <v>3990</v>
      </c>
      <c r="F91" s="16">
        <f t="shared" si="1"/>
        <v>-5.0000000000000044E-2</v>
      </c>
    </row>
    <row r="92" spans="2:6" ht="13.5" customHeight="1" x14ac:dyDescent="0.25">
      <c r="B92" s="12" t="s">
        <v>87</v>
      </c>
      <c r="C92" s="13" t="str">
        <f>VLOOKUP(B92,'[1]Price list Geberit 01 01 2018'!$A:$B,2,0)</f>
        <v>Смывная клавиша "Omega 20", пластик, белый/ хром матовый/ хром матовый</v>
      </c>
      <c r="D92" s="20">
        <v>4200</v>
      </c>
      <c r="E92" s="15">
        <v>3990</v>
      </c>
      <c r="F92" s="16">
        <f t="shared" si="1"/>
        <v>-5.0000000000000044E-2</v>
      </c>
    </row>
    <row r="93" spans="2:6" ht="13.5" customHeight="1" x14ac:dyDescent="0.25">
      <c r="B93" s="12" t="s">
        <v>88</v>
      </c>
      <c r="C93" s="13" t="str">
        <f>VLOOKUP(B93,'[1]Price list Geberit 01 01 2018'!$A:$B,2,0)</f>
        <v>Смывная клавиша "Omega 20", пластик, чёрный/ хром глянец/ чёрный</v>
      </c>
      <c r="D93" s="20">
        <v>4200</v>
      </c>
      <c r="E93" s="15">
        <v>3990</v>
      </c>
      <c r="F93" s="16">
        <f t="shared" si="1"/>
        <v>-5.0000000000000044E-2</v>
      </c>
    </row>
    <row r="94" spans="2:6" ht="13.5" customHeight="1" x14ac:dyDescent="0.25">
      <c r="B94" s="12" t="s">
        <v>89</v>
      </c>
      <c r="C94" s="13" t="str">
        <f>VLOOKUP(B94,'[1]Price list Geberit 01 01 2018'!$A:$B,2,0)</f>
        <v>Смывная клавиша "Omega 20", пластик, хром матовый/ хром глянец/ хром матовый</v>
      </c>
      <c r="D94" s="20">
        <v>5146</v>
      </c>
      <c r="E94" s="15">
        <v>4889</v>
      </c>
      <c r="F94" s="16">
        <f t="shared" si="1"/>
        <v>-4.9941702293043178E-2</v>
      </c>
    </row>
    <row r="95" spans="2:6" ht="13.5" customHeight="1" x14ac:dyDescent="0.25">
      <c r="B95" s="12" t="s">
        <v>90</v>
      </c>
      <c r="C95" s="13" t="str">
        <f>VLOOKUP(B95,'[1]Price list Geberit 01 01 2018'!$A:$B,2,0)</f>
        <v>Облицовочная рамка для смывной клавиши "Omega 60", хром глянцевый</v>
      </c>
      <c r="D95" s="20">
        <v>4521</v>
      </c>
      <c r="E95" s="15">
        <v>4295</v>
      </c>
      <c r="F95" s="16">
        <f t="shared" si="1"/>
        <v>-4.9988940499889445E-2</v>
      </c>
    </row>
    <row r="96" spans="2:6" ht="13.5" customHeight="1" x14ac:dyDescent="0.25">
      <c r="B96" s="12" t="s">
        <v>91</v>
      </c>
      <c r="C96" s="13" t="str">
        <f>VLOOKUP(B96,'[1]Price list Geberit 01 01 2018'!$A:$B,2,0)</f>
        <v>Облицовочная рамка для смывной клавиши "Omega 60", шлифованный хром</v>
      </c>
      <c r="D96" s="20">
        <v>4521</v>
      </c>
      <c r="E96" s="15">
        <v>4295</v>
      </c>
      <c r="F96" s="16">
        <f t="shared" si="1"/>
        <v>-4.9988940499889445E-2</v>
      </c>
    </row>
    <row r="97" spans="2:6" ht="13.5" customHeight="1" x14ac:dyDescent="0.25">
      <c r="B97" s="12" t="s">
        <v>92</v>
      </c>
      <c r="C97" s="13" t="str">
        <f>VLOOKUP(B97,'[1]Price list Geberit 01 01 2018'!$A:$B,2,0)</f>
        <v>Защитная крышка Omega, с монтажом заподлицо</v>
      </c>
      <c r="D97" s="20">
        <v>5839</v>
      </c>
      <c r="E97" s="15">
        <v>5547</v>
      </c>
      <c r="F97" s="16">
        <f t="shared" si="1"/>
        <v>-5.0008563110121584E-2</v>
      </c>
    </row>
    <row r="98" spans="2:6" ht="13.5" customHeight="1" x14ac:dyDescent="0.25">
      <c r="B98" s="12" t="s">
        <v>93</v>
      </c>
      <c r="C98" s="13" t="str">
        <f>VLOOKUP(B98,'[1]Price list Geberit 01 01 2018'!$A:$B,2,0)</f>
        <v>Защитная крышка Omega, с монтажом заподлицо, с видимой рамкой</v>
      </c>
      <c r="D98" s="20">
        <v>7323</v>
      </c>
      <c r="E98" s="15">
        <v>6957</v>
      </c>
      <c r="F98" s="16">
        <f t="shared" si="1"/>
        <v>-4.9979516591560857E-2</v>
      </c>
    </row>
    <row r="99" spans="2:6" ht="13.5" customHeight="1" x14ac:dyDescent="0.25">
      <c r="B99" s="12" t="s">
        <v>94</v>
      </c>
      <c r="C99" s="13" t="str">
        <f>VLOOKUP(B99,'[1]Price list Geberit 01 01 2018'!$A:$B,2,0)</f>
        <v>Смывная клавиша "Delta 15", одинарный смыв, нержавеющая сталь</v>
      </c>
      <c r="D99" s="20">
        <v>3395</v>
      </c>
      <c r="E99" s="15">
        <v>3225</v>
      </c>
      <c r="F99" s="16">
        <f t="shared" si="1"/>
        <v>-5.0073637702503726E-2</v>
      </c>
    </row>
    <row r="100" spans="2:6" ht="13.5" customHeight="1" x14ac:dyDescent="0.25">
      <c r="B100" s="12" t="s">
        <v>95</v>
      </c>
      <c r="C100" s="13" t="str">
        <f>VLOOKUP(B100,'[1]Price list Geberit 01 01 2018'!$A:$B,2,0)</f>
        <v>Delta защитная крышка окна доступа для UP100/172/182</v>
      </c>
      <c r="D100" s="20">
        <v>3158</v>
      </c>
      <c r="E100" s="15">
        <v>3000</v>
      </c>
      <c r="F100" s="16">
        <f t="shared" si="1"/>
        <v>-5.0031665611146248E-2</v>
      </c>
    </row>
    <row r="101" spans="2:6" ht="13.5" customHeight="1" x14ac:dyDescent="0.25">
      <c r="B101" s="12" t="s">
        <v>96</v>
      </c>
      <c r="C101" s="13" t="str">
        <f>VLOOKUP(B101,'[1]Price list Geberit 01 01 2018'!$A:$B,2,0)</f>
        <v xml:space="preserve">Смывная клавиша "Delta 51", двойной смыв, пластик, белый  </v>
      </c>
      <c r="D101" s="20" t="s">
        <v>1067</v>
      </c>
      <c r="E101" s="15" t="s">
        <v>1067</v>
      </c>
      <c r="F101" s="16"/>
    </row>
    <row r="102" spans="2:6" ht="13.5" customHeight="1" x14ac:dyDescent="0.25">
      <c r="B102" s="12" t="s">
        <v>97</v>
      </c>
      <c r="C102" s="13" t="str">
        <f>VLOOKUP(B102,'[1]Price list Geberit 01 01 2018'!$A:$B,2,0)</f>
        <v>Смывная клавиша "Delta 51",  двойной смыв, пластик, хром глянец</v>
      </c>
      <c r="D102" s="20" t="s">
        <v>1067</v>
      </c>
      <c r="E102" s="15" t="s">
        <v>1067</v>
      </c>
      <c r="F102" s="16"/>
    </row>
    <row r="103" spans="2:6" ht="13.5" customHeight="1" x14ac:dyDescent="0.25">
      <c r="B103" s="12" t="s">
        <v>98</v>
      </c>
      <c r="C103" s="13" t="str">
        <f>VLOOKUP(B103,'[1]Price list Geberit 01 01 2018'!$A:$B,2,0)</f>
        <v>Смывная клавиша "Delta 51",  двойной смыв, пластик, хром матовый</v>
      </c>
      <c r="D103" s="20" t="s">
        <v>1067</v>
      </c>
      <c r="E103" s="15" t="s">
        <v>1067</v>
      </c>
      <c r="F103" s="16"/>
    </row>
    <row r="104" spans="2:6" ht="13.5" customHeight="1" x14ac:dyDescent="0.25">
      <c r="B104" s="12" t="s">
        <v>99</v>
      </c>
      <c r="C104" s="13" t="str">
        <f>VLOOKUP(B104,'[1]Price list Geberit 01 01 2018'!$A:$B,2,0)</f>
        <v xml:space="preserve">Смывная клавиша "Delta 11", одинарный смыв, пластик, белый </v>
      </c>
      <c r="D104" s="20" t="s">
        <v>1067</v>
      </c>
      <c r="E104" s="15" t="s">
        <v>1067</v>
      </c>
      <c r="F104" s="16"/>
    </row>
    <row r="105" spans="2:6" ht="13.5" customHeight="1" x14ac:dyDescent="0.25">
      <c r="B105" s="12" t="s">
        <v>100</v>
      </c>
      <c r="C105" s="13" t="str">
        <f>VLOOKUP(B105,'[1]Price list Geberit 01 01 2018'!$A:$B,2,0)</f>
        <v>Смывная клавиша "Delta 11", одинарный смыв, пластик, хром глянец</v>
      </c>
      <c r="D105" s="20" t="s">
        <v>1067</v>
      </c>
      <c r="E105" s="15" t="s">
        <v>1067</v>
      </c>
      <c r="F105" s="16"/>
    </row>
    <row r="106" spans="2:6" ht="13.5" customHeight="1" x14ac:dyDescent="0.25">
      <c r="B106" s="12" t="s">
        <v>101</v>
      </c>
      <c r="C106" s="13" t="str">
        <f>VLOOKUP(B106,'[1]Price list Geberit 01 01 2018'!$A:$B,2,0)</f>
        <v>Смывная клавиша "Delta 11", одинарный смыв, пластик, хром матовый</v>
      </c>
      <c r="D106" s="20" t="s">
        <v>1067</v>
      </c>
      <c r="E106" s="15" t="s">
        <v>1067</v>
      </c>
      <c r="F106" s="16"/>
    </row>
    <row r="107" spans="2:6" ht="13.5" customHeight="1" x14ac:dyDescent="0.25">
      <c r="B107" s="12" t="s">
        <v>102</v>
      </c>
      <c r="C107" s="13" t="str">
        <f>VLOOKUP(B107,'[1]Price list Geberit 01 01 2018'!$A:$B,2,0)</f>
        <v xml:space="preserve">Смывная клавиша "Delta 21", двойной смыв, пластик, белый </v>
      </c>
      <c r="D107" s="20" t="s">
        <v>1067</v>
      </c>
      <c r="E107" s="15" t="s">
        <v>1067</v>
      </c>
      <c r="F107" s="16"/>
    </row>
    <row r="108" spans="2:6" ht="13.5" customHeight="1" x14ac:dyDescent="0.25">
      <c r="B108" s="12" t="s">
        <v>103</v>
      </c>
      <c r="C108" s="13" t="str">
        <f>VLOOKUP(B108,'[1]Price list Geberit 01 01 2018'!$A:$B,2,0)</f>
        <v xml:space="preserve">Смывная клавиша "Delta 21", двойной смыв, пластик, хром глянец </v>
      </c>
      <c r="D108" s="20" t="s">
        <v>1067</v>
      </c>
      <c r="E108" s="15" t="s">
        <v>1067</v>
      </c>
      <c r="F108" s="16"/>
    </row>
    <row r="109" spans="2:6" ht="13.5" customHeight="1" x14ac:dyDescent="0.25">
      <c r="B109" s="12" t="s">
        <v>104</v>
      </c>
      <c r="C109" s="13" t="str">
        <f>VLOOKUP(B109,'[1]Price list Geberit 01 01 2018'!$A:$B,2,0)</f>
        <v>Смывная клавиша "Delta 21", двойной смыв, пластик, хром матовый</v>
      </c>
      <c r="D109" s="20" t="s">
        <v>1067</v>
      </c>
      <c r="E109" s="15" t="s">
        <v>1067</v>
      </c>
      <c r="F109" s="16"/>
    </row>
    <row r="110" spans="2:6" ht="13.5" customHeight="1" x14ac:dyDescent="0.25">
      <c r="B110" s="12" t="s">
        <v>105</v>
      </c>
      <c r="C110" s="13" t="str">
        <f>VLOOKUP(B110,'[1]Price list Geberit 01 01 2018'!$A:$B,2,0)</f>
        <v xml:space="preserve">Смывная клавиша "Delta 50", двойной смыв, пластик, белый  </v>
      </c>
      <c r="D110" s="20" t="s">
        <v>1067</v>
      </c>
      <c r="E110" s="15" t="s">
        <v>1067</v>
      </c>
      <c r="F110" s="16"/>
    </row>
    <row r="111" spans="2:6" ht="13.5" customHeight="1" x14ac:dyDescent="0.25">
      <c r="B111" s="12" t="s">
        <v>106</v>
      </c>
      <c r="C111" s="13" t="str">
        <f>VLOOKUP(B111,'[1]Price list Geberit 01 01 2018'!$A:$B,2,0)</f>
        <v>Смывная клавиша "Delta 50",  двойной смыв, пластик, хром глянец</v>
      </c>
      <c r="D111" s="20" t="s">
        <v>1067</v>
      </c>
      <c r="E111" s="15" t="s">
        <v>1067</v>
      </c>
      <c r="F111" s="16"/>
    </row>
    <row r="112" spans="2:6" ht="13.5" customHeight="1" x14ac:dyDescent="0.25">
      <c r="B112" s="12" t="s">
        <v>107</v>
      </c>
      <c r="C112" s="13" t="str">
        <f>VLOOKUP(B112,'[1]Price list Geberit 01 01 2018'!$A:$B,2,0)</f>
        <v xml:space="preserve">Смывная клавиша "Delta 50",  двойной смыв, пластик, хром матовый  </v>
      </c>
      <c r="D112" s="20" t="s">
        <v>1067</v>
      </c>
      <c r="E112" s="15" t="s">
        <v>1067</v>
      </c>
      <c r="F112" s="16"/>
    </row>
    <row r="113" spans="2:6" ht="13.5" customHeight="1" x14ac:dyDescent="0.25">
      <c r="B113" s="12" t="s">
        <v>108</v>
      </c>
      <c r="C113" s="13" t="str">
        <f>VLOOKUP(B113,'[1]Price list Geberit 01 01 2018'!$A:$B,2,0)</f>
        <v>Перегородка писсуарная, белая, пластик, углы скругленные</v>
      </c>
      <c r="D113" s="20">
        <v>12270</v>
      </c>
      <c r="E113" s="15">
        <v>11657</v>
      </c>
      <c r="F113" s="16">
        <f t="shared" si="1"/>
        <v>-4.9959250203749028E-2</v>
      </c>
    </row>
    <row r="114" spans="2:6" ht="13.5" customHeight="1" x14ac:dyDescent="0.25">
      <c r="B114" s="12" t="s">
        <v>109</v>
      </c>
      <c r="C114" s="13" t="str">
        <f>VLOOKUP(B114,'[1]Price list Geberit 01 01 2018'!$A:$B,2,0)</f>
        <v>Перегородка писсуарная,стекло, серая, 7035</v>
      </c>
      <c r="D114" s="20">
        <v>17317</v>
      </c>
      <c r="E114" s="15">
        <v>16451</v>
      </c>
      <c r="F114" s="16">
        <f t="shared" si="1"/>
        <v>-5.0008662008431015E-2</v>
      </c>
    </row>
    <row r="115" spans="2:6" ht="13.5" customHeight="1" x14ac:dyDescent="0.25">
      <c r="B115" s="12" t="s">
        <v>110</v>
      </c>
      <c r="C115" s="13" t="str">
        <f>VLOOKUP(B115,'[1]Price list Geberit 01 01 2018'!$A:$B,2,0)</f>
        <v>Перегородка писсуарная,стекло, белая</v>
      </c>
      <c r="D115" s="20">
        <v>17317</v>
      </c>
      <c r="E115" s="15">
        <v>16451</v>
      </c>
      <c r="F115" s="16">
        <f t="shared" si="1"/>
        <v>-5.0008662008431015E-2</v>
      </c>
    </row>
    <row r="116" spans="2:6" ht="13.5" customHeight="1" x14ac:dyDescent="0.25">
      <c r="B116" s="12" t="s">
        <v>111</v>
      </c>
      <c r="C116" s="13" t="str">
        <f>VLOOKUP(B116,'[1]Price list Geberit 01 01 2018'!$A:$B,2,0)</f>
        <v>Перегородка писсуарная,стекло, умбра</v>
      </c>
      <c r="D116" s="20">
        <v>17317</v>
      </c>
      <c r="E116" s="15">
        <v>16451</v>
      </c>
      <c r="F116" s="16">
        <f t="shared" si="1"/>
        <v>-5.0008662008431015E-2</v>
      </c>
    </row>
    <row r="117" spans="2:6" ht="13.5" customHeight="1" x14ac:dyDescent="0.25">
      <c r="B117" s="12" t="s">
        <v>112</v>
      </c>
      <c r="C117" s="13" t="str">
        <f>VLOOKUP(B117,'[1]Price list Geberit 01 01 2018'!$A:$B,2,0)</f>
        <v>Крышка и патрубок внутристенного сифона скрытого монтажа, белый</v>
      </c>
      <c r="D117" s="20">
        <v>762</v>
      </c>
      <c r="E117" s="15">
        <v>724</v>
      </c>
      <c r="F117" s="16">
        <f t="shared" si="1"/>
        <v>-4.986876640419946E-2</v>
      </c>
    </row>
    <row r="118" spans="2:6" ht="13.5" customHeight="1" x14ac:dyDescent="0.25">
      <c r="B118" s="12" t="s">
        <v>113</v>
      </c>
      <c r="C118" s="13" t="str">
        <f>VLOOKUP(B118,'[1]Price list Geberit 01 01 2018'!$A:$B,2,0)</f>
        <v>Крышка и патрубок внутристенного сифона скрытого монтажа, хром глянец</v>
      </c>
      <c r="D118" s="20">
        <v>1734</v>
      </c>
      <c r="E118" s="15">
        <v>1647</v>
      </c>
      <c r="F118" s="16">
        <f t="shared" si="1"/>
        <v>-5.0173010380622829E-2</v>
      </c>
    </row>
    <row r="119" spans="2:6" ht="13.5" customHeight="1" x14ac:dyDescent="0.25">
      <c r="B119" s="12" t="s">
        <v>114</v>
      </c>
      <c r="C119" s="13" t="str">
        <f>VLOOKUP(B119,'[1]Price list Geberit 01 01 2018'!$A:$B,2,0)</f>
        <v>Комплект соединительных патрубков для подвода воды сзади по центру</v>
      </c>
      <c r="D119" s="20">
        <v>2639</v>
      </c>
      <c r="E119" s="15">
        <v>2507</v>
      </c>
      <c r="F119" s="16">
        <f t="shared" si="1"/>
        <v>-5.0018946570670741E-2</v>
      </c>
    </row>
    <row r="120" spans="2:6" ht="13.5" customHeight="1" x14ac:dyDescent="0.25">
      <c r="B120" s="12" t="s">
        <v>115</v>
      </c>
      <c r="C120" s="13" t="str">
        <f>VLOOKUP(B120,'[1]Price list Geberit 01 01 2018'!$A:$B,2,0)</f>
        <v>Смывная клавиша "Sigma40", со встроенной системой удаления запаха, пластик, белый/алюминий</v>
      </c>
      <c r="D120" s="20">
        <v>11776</v>
      </c>
      <c r="E120" s="15">
        <v>11187</v>
      </c>
      <c r="F120" s="16">
        <f t="shared" si="1"/>
        <v>-5.0016983695652217E-2</v>
      </c>
    </row>
    <row r="121" spans="2:6" ht="13.5" customHeight="1" x14ac:dyDescent="0.25">
      <c r="B121" s="12" t="s">
        <v>116</v>
      </c>
      <c r="C121" s="13" t="str">
        <f>VLOOKUP(B121,'[1]Price list Geberit 01 01 2018'!$A:$B,2,0)</f>
        <v>Смывная клавиша "Sigma40", со встроенной системой удаления запаха, пластик, черный/алюминий</v>
      </c>
      <c r="D121" s="20">
        <v>11776</v>
      </c>
      <c r="E121" s="15">
        <v>11187</v>
      </c>
      <c r="F121" s="16">
        <f t="shared" si="1"/>
        <v>-5.0016983695652217E-2</v>
      </c>
    </row>
    <row r="122" spans="2:6" ht="13.5" customHeight="1" x14ac:dyDescent="0.25">
      <c r="B122" s="12" t="s">
        <v>117</v>
      </c>
      <c r="C122" s="13" t="str">
        <f>VLOOKUP(B122,'[1]Price list Geberit 01 01 2018'!$A:$B,2,0)</f>
        <v>Смывная клавиша "Sigma40", со встроенной системой удаления запаха, стекло, белое/алюминий</v>
      </c>
      <c r="D122" s="20">
        <v>20978</v>
      </c>
      <c r="E122" s="15">
        <v>19929</v>
      </c>
      <c r="F122" s="16">
        <f t="shared" si="1"/>
        <v>-5.0004766898655739E-2</v>
      </c>
    </row>
    <row r="123" spans="2:6" ht="13.5" customHeight="1" x14ac:dyDescent="0.25">
      <c r="B123" s="12" t="s">
        <v>118</v>
      </c>
      <c r="C123" s="13" t="str">
        <f>VLOOKUP(B123,'[1]Price list Geberit 01 01 2018'!$A:$B,2,0)</f>
        <v>Смывная клавиша "Sigma40", со встроенной системой удаления запаха, стекло, черное/алюминий</v>
      </c>
      <c r="D123" s="20">
        <v>20978</v>
      </c>
      <c r="E123" s="15">
        <v>19929</v>
      </c>
      <c r="F123" s="16">
        <f t="shared" si="1"/>
        <v>-5.0004766898655739E-2</v>
      </c>
    </row>
    <row r="124" spans="2:6" ht="13.5" customHeight="1" x14ac:dyDescent="0.25">
      <c r="B124" s="12" t="s">
        <v>119</v>
      </c>
      <c r="C124" s="13" t="str">
        <f>VLOOKUP(B124,'[1]Price list Geberit 01 01 2018'!$A:$B,2,0)</f>
        <v>Смывная клавиша "Sigma40", со встроенной системой удаления запаха, стекло, каштановое/алюминий</v>
      </c>
      <c r="D124" s="20">
        <v>20978</v>
      </c>
      <c r="E124" s="15">
        <v>19929</v>
      </c>
      <c r="F124" s="16">
        <f t="shared" si="1"/>
        <v>-5.0004766898655739E-2</v>
      </c>
    </row>
    <row r="125" spans="2:6" ht="13.5" customHeight="1" x14ac:dyDescent="0.25">
      <c r="B125" s="12" t="s">
        <v>120</v>
      </c>
      <c r="C125" s="13" t="str">
        <f>VLOOKUP(B125,'[1]Price list Geberit 01 01 2018'!$A:$B,2,0)</f>
        <v>Смывная клавиша "Sigma70", двойной смыв, для индивидуальной вставки</v>
      </c>
      <c r="D125" s="20">
        <v>11776</v>
      </c>
      <c r="E125" s="15">
        <v>11187</v>
      </c>
      <c r="F125" s="16">
        <f t="shared" si="1"/>
        <v>-5.0016983695652217E-2</v>
      </c>
    </row>
    <row r="126" spans="2:6" ht="13.5" customHeight="1" x14ac:dyDescent="0.25">
      <c r="B126" s="12" t="s">
        <v>121</v>
      </c>
      <c r="C126" s="13" t="str">
        <f>VLOOKUP(B126,'[1]Price list Geberit 01 01 2018'!$A:$B,2,0)</f>
        <v>Смывная клавиша "Sigma70", двойной смыв,  нержавеющая сталь</v>
      </c>
      <c r="D126" s="20">
        <v>15437</v>
      </c>
      <c r="E126" s="15">
        <v>14665</v>
      </c>
      <c r="F126" s="16">
        <f t="shared" si="1"/>
        <v>-5.0009716913908098E-2</v>
      </c>
    </row>
    <row r="127" spans="2:6" ht="13.5" customHeight="1" x14ac:dyDescent="0.25">
      <c r="B127" s="12" t="s">
        <v>122</v>
      </c>
      <c r="C127" s="13" t="str">
        <f>VLOOKUP(B127,'[1]Price list Geberit 01 01 2018'!$A:$B,2,0)</f>
        <v>Смывная клавиша "Sigma70", двойной смыв,стекло белое</v>
      </c>
      <c r="D127" s="20">
        <v>13359</v>
      </c>
      <c r="E127" s="15">
        <v>12691</v>
      </c>
      <c r="F127" s="16">
        <f t="shared" si="1"/>
        <v>-5.0003742795119432E-2</v>
      </c>
    </row>
    <row r="128" spans="2:6" ht="13.5" customHeight="1" x14ac:dyDescent="0.25">
      <c r="B128" s="12" t="s">
        <v>123</v>
      </c>
      <c r="C128" s="13" t="str">
        <f>VLOOKUP(B128,'[1]Price list Geberit 01 01 2018'!$A:$B,2,0)</f>
        <v>Смывная клавиша "Sigma70", двойной смыв, стекло чёрное</v>
      </c>
      <c r="D128" s="20">
        <v>13359</v>
      </c>
      <c r="E128" s="15">
        <v>12691</v>
      </c>
      <c r="F128" s="16">
        <f t="shared" si="1"/>
        <v>-5.0003742795119432E-2</v>
      </c>
    </row>
    <row r="129" spans="2:6" ht="13.5" customHeight="1" x14ac:dyDescent="0.25">
      <c r="B129" s="12" t="s">
        <v>124</v>
      </c>
      <c r="C129" s="13" t="str">
        <f>VLOOKUP(B129,'[1]Price list Geberit 01 01 2018'!$A:$B,2,0)</f>
        <v>Смывная клавиша "Sigma70", двойной смыв, стекло каштановое</v>
      </c>
      <c r="D129" s="20">
        <v>13359</v>
      </c>
      <c r="E129" s="15">
        <v>12691</v>
      </c>
      <c r="F129" s="16">
        <f t="shared" si="1"/>
        <v>-5.0003742795119432E-2</v>
      </c>
    </row>
    <row r="130" spans="2:6" ht="13.5" customHeight="1" x14ac:dyDescent="0.25">
      <c r="B130" s="12" t="s">
        <v>125</v>
      </c>
      <c r="C130" s="13" t="str">
        <f>VLOOKUP(B130,'[1]Price list Geberit 01 01 2018'!$A:$B,2,0)</f>
        <v>Смывная клавиша "Sigma70", двойной смыв, для Sigma бачков 8 см, для индивидуальной вставки</v>
      </c>
      <c r="D130" s="20">
        <v>11776</v>
      </c>
      <c r="E130" s="15">
        <v>11187</v>
      </c>
      <c r="F130" s="16">
        <f t="shared" si="1"/>
        <v>-5.0016983695652217E-2</v>
      </c>
    </row>
    <row r="131" spans="2:6" ht="13.5" customHeight="1" x14ac:dyDescent="0.25">
      <c r="B131" s="12" t="s">
        <v>126</v>
      </c>
      <c r="C131" s="13" t="str">
        <f>VLOOKUP(B131,'[1]Price list Geberit 01 01 2018'!$A:$B,2,0)</f>
        <v>Смывная клавиша "Sigma70", двойной смыв, для Sigma бачков 8 см, нержавеющая сталь</v>
      </c>
      <c r="D131" s="20">
        <v>15437</v>
      </c>
      <c r="E131" s="15">
        <v>14665</v>
      </c>
      <c r="F131" s="16">
        <f t="shared" ref="F131:F194" si="2">E131/D131-1</f>
        <v>-5.0009716913908098E-2</v>
      </c>
    </row>
    <row r="132" spans="2:6" ht="13.5" customHeight="1" x14ac:dyDescent="0.25">
      <c r="B132" s="12" t="s">
        <v>127</v>
      </c>
      <c r="C132" s="13" t="str">
        <f>VLOOKUP(B132,'[1]Price list Geberit 01 01 2018'!$A:$B,2,0)</f>
        <v>Смывная клавиша "Sigma70", двойной смыв, для Sigma бачков 8 см, стекло белое</v>
      </c>
      <c r="D132" s="20">
        <v>13359</v>
      </c>
      <c r="E132" s="15">
        <v>12691</v>
      </c>
      <c r="F132" s="16">
        <f t="shared" si="2"/>
        <v>-5.0003742795119432E-2</v>
      </c>
    </row>
    <row r="133" spans="2:6" ht="13.5" customHeight="1" x14ac:dyDescent="0.25">
      <c r="B133" s="12" t="s">
        <v>128</v>
      </c>
      <c r="C133" s="13" t="str">
        <f>VLOOKUP(B133,'[1]Price list Geberit 01 01 2018'!$A:$B,2,0)</f>
        <v>Смывная клавиша "Sigma70", двойной смыв, для Sigma бачков 8 см, стекло чёрное</v>
      </c>
      <c r="D133" s="20">
        <v>13359</v>
      </c>
      <c r="E133" s="15">
        <v>12691</v>
      </c>
      <c r="F133" s="16">
        <f t="shared" si="2"/>
        <v>-5.0003742795119432E-2</v>
      </c>
    </row>
    <row r="134" spans="2:6" ht="13.5" customHeight="1" x14ac:dyDescent="0.25">
      <c r="B134" s="12" t="s">
        <v>129</v>
      </c>
      <c r="C134" s="13" t="str">
        <f>VLOOKUP(B134,'[1]Price list Geberit 01 01 2018'!$A:$B,2,0)</f>
        <v>Смывная клавиша "Sigma70", двойной смыв, для Sigma бачков 8 см, стекло каштановое</v>
      </c>
      <c r="D134" s="20">
        <v>13359</v>
      </c>
      <c r="E134" s="15">
        <v>12691</v>
      </c>
      <c r="F134" s="16">
        <f t="shared" si="2"/>
        <v>-5.0003742795119432E-2</v>
      </c>
    </row>
    <row r="135" spans="2:6" ht="13.5" customHeight="1" x14ac:dyDescent="0.25">
      <c r="B135" s="12" t="s">
        <v>130</v>
      </c>
      <c r="C135" s="13" t="str">
        <f>VLOOKUP(B135,'[1]Price list Geberit 01 01 2018'!$A:$B,2,0)</f>
        <v>Дистанционная клавиша смыва type 70,  двойной смыв, для Sigma бачков 12 см, нержавеющая сталь</v>
      </c>
      <c r="D135" s="20">
        <v>17614</v>
      </c>
      <c r="E135" s="15">
        <v>16733</v>
      </c>
      <c r="F135" s="16">
        <f t="shared" si="2"/>
        <v>-5.0017031906438025E-2</v>
      </c>
    </row>
    <row r="136" spans="2:6" ht="13.5" customHeight="1" x14ac:dyDescent="0.25">
      <c r="B136" s="12" t="s">
        <v>131</v>
      </c>
      <c r="C136" s="13" t="str">
        <f>VLOOKUP(B136,'[1]Price list Geberit 01 01 2018'!$A:$B,2,0)</f>
        <v>Дистанционная клавиша смыва type 70,  двойной смыв, для Sigma бачков 12 см, стекло белое</v>
      </c>
      <c r="D136" s="20">
        <v>14943</v>
      </c>
      <c r="E136" s="15">
        <v>14196</v>
      </c>
      <c r="F136" s="16">
        <f t="shared" si="2"/>
        <v>-4.9989961855049225E-2</v>
      </c>
    </row>
    <row r="137" spans="2:6" ht="13.5" customHeight="1" x14ac:dyDescent="0.25">
      <c r="B137" s="12" t="s">
        <v>132</v>
      </c>
      <c r="C137" s="13" t="str">
        <f>VLOOKUP(B137,'[1]Price list Geberit 01 01 2018'!$A:$B,2,0)</f>
        <v>Дистанционная клавиша смыва type 70,  двойной смыв, для Sigma бачков 12 см, стекло чёрное</v>
      </c>
      <c r="D137" s="20">
        <v>14943</v>
      </c>
      <c r="E137" s="15">
        <v>14196</v>
      </c>
      <c r="F137" s="16">
        <f t="shared" si="2"/>
        <v>-4.9989961855049225E-2</v>
      </c>
    </row>
    <row r="138" spans="2:6" ht="13.5" customHeight="1" x14ac:dyDescent="0.25">
      <c r="B138" s="12" t="s">
        <v>133</v>
      </c>
      <c r="C138" s="13" t="str">
        <f>VLOOKUP(B138,'[1]Price list Geberit 01 01 2018'!$A:$B,2,0)</f>
        <v>Дистанционная клавиша смыва type 70,  двойной смыв, для Sigma бачков 12 см, стекло каштановое</v>
      </c>
      <c r="D138" s="20">
        <v>14943</v>
      </c>
      <c r="E138" s="15">
        <v>14196</v>
      </c>
      <c r="F138" s="16">
        <f t="shared" si="2"/>
        <v>-4.9989961855049225E-2</v>
      </c>
    </row>
    <row r="139" spans="2:6" ht="13.5" customHeight="1" x14ac:dyDescent="0.25">
      <c r="B139" s="12" t="s">
        <v>134</v>
      </c>
      <c r="C139" s="13" t="str">
        <f>VLOOKUP(B139,'[1]Price list Geberit 01 01 2018'!$A:$B,2,0)</f>
        <v>Дистанционная клавиша смыва type 70,  двойной смыв, для Sigma бачков 8 см, нержавеющая сталь</v>
      </c>
      <c r="D139" s="20">
        <v>17614</v>
      </c>
      <c r="E139" s="15">
        <v>16733</v>
      </c>
      <c r="F139" s="16">
        <f t="shared" si="2"/>
        <v>-5.0017031906438025E-2</v>
      </c>
    </row>
    <row r="140" spans="2:6" ht="13.5" customHeight="1" x14ac:dyDescent="0.25">
      <c r="B140" s="12" t="s">
        <v>135</v>
      </c>
      <c r="C140" s="13" t="str">
        <f>VLOOKUP(B140,'[1]Price list Geberit 01 01 2018'!$A:$B,2,0)</f>
        <v>Дистанционная клавиша смыва type 70,  двойной смыв, для Sigma бачков 8 см, стекло белое</v>
      </c>
      <c r="D140" s="20">
        <v>14943</v>
      </c>
      <c r="E140" s="15">
        <v>14196</v>
      </c>
      <c r="F140" s="16">
        <f t="shared" si="2"/>
        <v>-4.9989961855049225E-2</v>
      </c>
    </row>
    <row r="141" spans="2:6" ht="13.5" customHeight="1" x14ac:dyDescent="0.25">
      <c r="B141" s="12" t="s">
        <v>136</v>
      </c>
      <c r="C141" s="13" t="str">
        <f>VLOOKUP(B141,'[1]Price list Geberit 01 01 2018'!$A:$B,2,0)</f>
        <v>Дистанционная клавиша смыва type 70,  двойной смыв, для Sigma бачков 8 см, стекло чёрное</v>
      </c>
      <c r="D141" s="20">
        <v>14943</v>
      </c>
      <c r="E141" s="15">
        <v>14196</v>
      </c>
      <c r="F141" s="16">
        <f t="shared" si="2"/>
        <v>-4.9989961855049225E-2</v>
      </c>
    </row>
    <row r="142" spans="2:6" ht="13.5" customHeight="1" x14ac:dyDescent="0.25">
      <c r="B142" s="12" t="s">
        <v>137</v>
      </c>
      <c r="C142" s="13" t="str">
        <f>VLOOKUP(B142,'[1]Price list Geberit 01 01 2018'!$A:$B,2,0)</f>
        <v>Дистанционная клавиша смыва type 70,  двойной смыв, для Sigma бачков 8 см, стекло каштановое</v>
      </c>
      <c r="D142" s="20">
        <v>14943</v>
      </c>
      <c r="E142" s="15">
        <v>14196</v>
      </c>
      <c r="F142" s="16">
        <f t="shared" si="2"/>
        <v>-4.9989961855049225E-2</v>
      </c>
    </row>
    <row r="143" spans="2:6" ht="13.5" customHeight="1" x14ac:dyDescent="0.25">
      <c r="B143" s="12" t="s">
        <v>138</v>
      </c>
      <c r="C143" s="13" t="str">
        <f>VLOOKUP(B143,'[1]Price list Geberit 01 01 2018'!$A:$B,2,0)</f>
        <v>Смывная клавиша Sigma 60, двойной смыв, хром шлифованный</v>
      </c>
      <c r="D143" s="20">
        <v>14349</v>
      </c>
      <c r="E143" s="15">
        <v>13632</v>
      </c>
      <c r="F143" s="16">
        <f t="shared" si="2"/>
        <v>-4.9968638929542175E-2</v>
      </c>
    </row>
    <row r="144" spans="2:6" ht="13.5" customHeight="1" x14ac:dyDescent="0.25">
      <c r="B144" s="12" t="s">
        <v>139</v>
      </c>
      <c r="C144" s="13" t="str">
        <f>VLOOKUP(B144,'[1]Price list Geberit 01 01 2018'!$A:$B,2,0)</f>
        <v>Смывная клавиша Sigma 60, двойной смыв, стекло белое</v>
      </c>
      <c r="D144" s="20">
        <v>13953</v>
      </c>
      <c r="E144" s="15">
        <v>13255</v>
      </c>
      <c r="F144" s="16">
        <f t="shared" si="2"/>
        <v>-5.0025084211280713E-2</v>
      </c>
    </row>
    <row r="145" spans="2:6" ht="13.5" customHeight="1" x14ac:dyDescent="0.25">
      <c r="B145" s="12" t="s">
        <v>140</v>
      </c>
      <c r="C145" s="13" t="str">
        <f>VLOOKUP(B145,'[1]Price list Geberit 01 01 2018'!$A:$B,2,0)</f>
        <v>Смывная клавиша Sigma 60, двойной смыв, стекло чёрное</v>
      </c>
      <c r="D145" s="20">
        <v>13953</v>
      </c>
      <c r="E145" s="15">
        <v>13255</v>
      </c>
      <c r="F145" s="16">
        <f t="shared" si="2"/>
        <v>-5.0025084211280713E-2</v>
      </c>
    </row>
    <row r="146" spans="2:6" ht="13.5" customHeight="1" x14ac:dyDescent="0.25">
      <c r="B146" s="12" t="s">
        <v>141</v>
      </c>
      <c r="C146" s="13" t="str">
        <f>VLOOKUP(B146,'[1]Price list Geberit 01 01 2018'!$A:$B,2,0)</f>
        <v>Смывная клавиша Sigma 60, двойной смыв, стекло каштановое</v>
      </c>
      <c r="D146" s="20">
        <v>13953</v>
      </c>
      <c r="E146" s="15">
        <v>13255</v>
      </c>
      <c r="F146" s="16">
        <f t="shared" si="2"/>
        <v>-5.0025084211280713E-2</v>
      </c>
    </row>
    <row r="147" spans="2:6" ht="13.5" customHeight="1" x14ac:dyDescent="0.25">
      <c r="B147" s="12" t="s">
        <v>142</v>
      </c>
      <c r="C147" s="13" t="str">
        <f>VLOOKUP(B147,'[1]Price list Geberit 01 01 2018'!$A:$B,2,0)</f>
        <v>Панель Sigma 60 хром глянец</v>
      </c>
      <c r="D147" s="20">
        <v>4651</v>
      </c>
      <c r="E147" s="15">
        <v>4418</v>
      </c>
      <c r="F147" s="16">
        <f t="shared" si="2"/>
        <v>-5.0096753386368542E-2</v>
      </c>
    </row>
    <row r="148" spans="2:6" ht="13.5" customHeight="1" x14ac:dyDescent="0.25">
      <c r="B148" s="12" t="s">
        <v>143</v>
      </c>
      <c r="C148" s="13" t="str">
        <f>VLOOKUP(B148,'[1]Price list Geberit 01 01 2018'!$A:$B,2,0)</f>
        <v>Панель Sigma 60  хром шлифованный</v>
      </c>
      <c r="D148" s="20">
        <v>4651</v>
      </c>
      <c r="E148" s="15">
        <v>4418</v>
      </c>
      <c r="F148" s="16">
        <f t="shared" si="2"/>
        <v>-5.0096753386368542E-2</v>
      </c>
    </row>
    <row r="149" spans="2:6" ht="13.5" customHeight="1" x14ac:dyDescent="0.25">
      <c r="B149" s="12" t="s">
        <v>144</v>
      </c>
      <c r="C149" s="13" t="str">
        <f>VLOOKUP(B149,'[1]Price list Geberit 01 01 2018'!$A:$B,2,0)</f>
        <v>Защитная крышка Sigma, с монтажом заподлицо</v>
      </c>
      <c r="D149" s="20">
        <v>5739</v>
      </c>
      <c r="E149" s="15">
        <v>5452</v>
      </c>
      <c r="F149" s="16">
        <f t="shared" si="2"/>
        <v>-5.0008712319219328E-2</v>
      </c>
    </row>
    <row r="150" spans="2:6" ht="13.5" customHeight="1" x14ac:dyDescent="0.25">
      <c r="B150" s="12" t="s">
        <v>145</v>
      </c>
      <c r="C150" s="13" t="str">
        <f>VLOOKUP(B150,'[1]Price list Geberit 01 01 2018'!$A:$B,2,0)</f>
        <v>Защитная крышка Sigma, с монтажом заподлицо, с видимой рамкой</v>
      </c>
      <c r="D150" s="20">
        <v>7224</v>
      </c>
      <c r="E150" s="15">
        <v>6863</v>
      </c>
      <c r="F150" s="16">
        <f t="shared" si="2"/>
        <v>-4.997231450719819E-2</v>
      </c>
    </row>
    <row r="151" spans="2:6" ht="13.5" customHeight="1" x14ac:dyDescent="0.25">
      <c r="B151" s="12" t="s">
        <v>146</v>
      </c>
      <c r="C151" s="13" t="str">
        <f>VLOOKUP(B151,'[1]Price list Geberit 01 01 2018'!$A:$B,2,0)</f>
        <v>HyTouch26 нажимной порционный кран без функции смешения, хром глянцевый</v>
      </c>
      <c r="D151" s="20">
        <v>8807</v>
      </c>
      <c r="E151" s="15">
        <v>8367</v>
      </c>
      <c r="F151" s="16">
        <f t="shared" si="2"/>
        <v>-4.9960258884977904E-2</v>
      </c>
    </row>
    <row r="152" spans="2:6" ht="13.5" customHeight="1" x14ac:dyDescent="0.25">
      <c r="B152" s="12" t="s">
        <v>147</v>
      </c>
      <c r="C152" s="13" t="str">
        <f>VLOOKUP(B152,'[1]Price list Geberit 01 01 2018'!$A:$B,2,0)</f>
        <v>HyTouch26 нажимной порционный смеситель, хром глянцевый</v>
      </c>
      <c r="D152" s="20">
        <v>10984</v>
      </c>
      <c r="E152" s="15">
        <v>10435</v>
      </c>
      <c r="F152" s="16">
        <f t="shared" si="2"/>
        <v>-4.9981791697013889E-2</v>
      </c>
    </row>
    <row r="153" spans="2:6" ht="13.5" customHeight="1" x14ac:dyDescent="0.25">
      <c r="B153" s="12" t="s">
        <v>148</v>
      </c>
      <c r="C153" s="13" t="str">
        <f>VLOOKUP(B153,'[1]Price list Geberit 01 01 2018'!$A:$B,2,0)</f>
        <v>Смывная клавиша "Mambo", с системой смыв/стоп, нержавеющая сталь</v>
      </c>
      <c r="D153" s="20">
        <v>3415</v>
      </c>
      <c r="E153" s="15">
        <v>3244</v>
      </c>
      <c r="F153" s="16">
        <f t="shared" si="2"/>
        <v>-5.0073206442166951E-2</v>
      </c>
    </row>
    <row r="154" spans="2:6" ht="13.5" customHeight="1" x14ac:dyDescent="0.25">
      <c r="B154" s="12" t="s">
        <v>149</v>
      </c>
      <c r="C154" s="13" t="str">
        <f>VLOOKUP(B154,'[1]Price list Geberit 01 01 2018'!$A:$B,2,0)</f>
        <v>Смывная клавиша "Sigma10", с системой смыв/стоп, пластик, хром глянец/хром матовый/хром глянец</v>
      </c>
      <c r="D154" s="20">
        <v>3779</v>
      </c>
      <c r="E154" s="15">
        <v>3590</v>
      </c>
      <c r="F154" s="16">
        <f t="shared" si="2"/>
        <v>-5.001323101349564E-2</v>
      </c>
    </row>
    <row r="155" spans="2:6" ht="13.5" customHeight="1" x14ac:dyDescent="0.25">
      <c r="B155" s="12" t="s">
        <v>150</v>
      </c>
      <c r="C155" s="13" t="str">
        <f>VLOOKUP(B155,'[1]Price list Geberit 01 01 2018'!$A:$B,2,0)</f>
        <v>Смывная клавиша "Sigma10", с системой смыв/стоп, пластик, белый/хром глянец/белый</v>
      </c>
      <c r="D155" s="20">
        <v>3261</v>
      </c>
      <c r="E155" s="15">
        <v>3098</v>
      </c>
      <c r="F155" s="16">
        <f t="shared" si="2"/>
        <v>-4.9984667279975414E-2</v>
      </c>
    </row>
    <row r="156" spans="2:6" ht="13.5" customHeight="1" x14ac:dyDescent="0.25">
      <c r="B156" s="12" t="s">
        <v>151</v>
      </c>
      <c r="C156" s="13" t="str">
        <f>VLOOKUP(B156,'[1]Price list Geberit 01 01 2018'!$A:$B,2,0)</f>
        <v>Смывная клавиша "Sigma10", с системой смыв/стоп, пластик, белый/позолота/белый</v>
      </c>
      <c r="D156" s="20">
        <v>3261</v>
      </c>
      <c r="E156" s="15">
        <v>3098</v>
      </c>
      <c r="F156" s="16">
        <f t="shared" si="2"/>
        <v>-4.9984667279975414E-2</v>
      </c>
    </row>
    <row r="157" spans="2:6" ht="13.5" customHeight="1" x14ac:dyDescent="0.25">
      <c r="B157" s="12" t="s">
        <v>152</v>
      </c>
      <c r="C157" s="13" t="str">
        <f>VLOOKUP(B157,'[1]Price list Geberit 01 01 2018'!$A:$B,2,0)</f>
        <v>Смывная клавиша "Sigma10", с системой смыв/стоп, пластик, белый/хром матовый/белый</v>
      </c>
      <c r="D157" s="20">
        <v>3261</v>
      </c>
      <c r="E157" s="15">
        <v>3098</v>
      </c>
      <c r="F157" s="16">
        <f t="shared" si="2"/>
        <v>-4.9984667279975414E-2</v>
      </c>
    </row>
    <row r="158" spans="2:6" ht="13.5" customHeight="1" x14ac:dyDescent="0.25">
      <c r="B158" s="12" t="s">
        <v>153</v>
      </c>
      <c r="C158" s="13" t="str">
        <f>VLOOKUP(B158,'[1]Price list Geberit 01 01 2018'!$A:$B,2,0)</f>
        <v>Смывная клавиша "Sigma10", с системой смыв/стоп, пластик черный/хром глянец/черный</v>
      </c>
      <c r="D158" s="20">
        <v>3261</v>
      </c>
      <c r="E158" s="15">
        <v>3098</v>
      </c>
      <c r="F158" s="16">
        <f t="shared" si="2"/>
        <v>-4.9984667279975414E-2</v>
      </c>
    </row>
    <row r="159" spans="2:6" ht="13.5" customHeight="1" x14ac:dyDescent="0.25">
      <c r="B159" s="12" t="s">
        <v>154</v>
      </c>
      <c r="C159" s="13" t="str">
        <f>VLOOKUP(B159,'[1]Price list Geberit 01 01 2018'!$A:$B,2,0)</f>
        <v>Смывная клавиша "Sigma10", с системой смыв/стоп, пластик хром матовый/хром глянцец/хром матовый</v>
      </c>
      <c r="D159" s="20">
        <v>3779</v>
      </c>
      <c r="E159" s="15">
        <v>3590</v>
      </c>
      <c r="F159" s="16">
        <f t="shared" si="2"/>
        <v>-5.001323101349564E-2</v>
      </c>
    </row>
    <row r="160" spans="2:6" ht="13.5" customHeight="1" x14ac:dyDescent="0.25">
      <c r="B160" s="12" t="s">
        <v>155</v>
      </c>
      <c r="C160" s="13" t="str">
        <f>VLOOKUP(B160,'[1]Price list Geberit 01 01 2018'!$A:$B,2,0)</f>
        <v>Смывная клавиша "Sigma10", с системой смыв/стоп, нержавеющая сталь матовая/ полированная/матовая</v>
      </c>
      <c r="D160" s="20">
        <v>5344</v>
      </c>
      <c r="E160" s="15">
        <v>5077</v>
      </c>
      <c r="F160" s="16">
        <f t="shared" si="2"/>
        <v>-4.9962574850299424E-2</v>
      </c>
    </row>
    <row r="161" spans="2:6" ht="13.5" customHeight="1" x14ac:dyDescent="0.25">
      <c r="B161" s="12" t="s">
        <v>156</v>
      </c>
      <c r="C161" s="13" t="str">
        <f>VLOOKUP(B161,'[1]Price list Geberit 01 01 2018'!$A:$B,2,0)</f>
        <v>Защитная крышка окна доступа Sigma, антивандальное крепление,  нержавеющая сталь</v>
      </c>
      <c r="D161" s="20">
        <v>4651</v>
      </c>
      <c r="E161" s="15">
        <v>4418</v>
      </c>
      <c r="F161" s="16">
        <f t="shared" si="2"/>
        <v>-5.0096753386368542E-2</v>
      </c>
    </row>
    <row r="162" spans="2:6" ht="13.5" customHeight="1" x14ac:dyDescent="0.25">
      <c r="B162" s="12" t="s">
        <v>157</v>
      </c>
      <c r="C162" s="13" t="str">
        <f>VLOOKUP(B162,'[1]Price list Geberit 01 01 2018'!$A:$B,2,0)</f>
        <v>Защитная крышка окна доступа Sigma, для индивидуальной вставки</v>
      </c>
      <c r="D162" s="20">
        <v>4272</v>
      </c>
      <c r="E162" s="15">
        <v>4058</v>
      </c>
      <c r="F162" s="16">
        <f t="shared" si="2"/>
        <v>-5.0093632958801537E-2</v>
      </c>
    </row>
    <row r="163" spans="2:6" ht="13.5" customHeight="1" x14ac:dyDescent="0.25">
      <c r="B163" s="12" t="s">
        <v>158</v>
      </c>
      <c r="C163" s="13" t="str">
        <f>VLOOKUP(B163,'[1]Price list Geberit 01 01 2018'!$A:$B,2,0)</f>
        <v>Защитная крышка окна доступа Sigma, стекло белое</v>
      </c>
      <c r="D163" s="20">
        <v>5839</v>
      </c>
      <c r="E163" s="15">
        <v>5547</v>
      </c>
      <c r="F163" s="16">
        <f t="shared" si="2"/>
        <v>-5.0008563110121584E-2</v>
      </c>
    </row>
    <row r="164" spans="2:6" ht="13.5" customHeight="1" x14ac:dyDescent="0.25">
      <c r="B164" s="12" t="s">
        <v>159</v>
      </c>
      <c r="C164" s="13" t="str">
        <f>VLOOKUP(B164,'[1]Price list Geberit 01 01 2018'!$A:$B,2,0)</f>
        <v>Защитная крышка окна доступа Sigma, белый</v>
      </c>
      <c r="D164" s="20">
        <v>1647</v>
      </c>
      <c r="E164" s="15">
        <v>1565</v>
      </c>
      <c r="F164" s="16">
        <f t="shared" si="2"/>
        <v>-4.9787492410443224E-2</v>
      </c>
    </row>
    <row r="165" spans="2:6" ht="13.5" customHeight="1" x14ac:dyDescent="0.25">
      <c r="B165" s="12" t="s">
        <v>160</v>
      </c>
      <c r="C165" s="13" t="str">
        <f>VLOOKUP(B165,'[1]Price list Geberit 01 01 2018'!$A:$B,2,0)</f>
        <v>Защитная крышка окна доступа Sigma, хром глянцевый</v>
      </c>
      <c r="D165" s="20">
        <v>2270</v>
      </c>
      <c r="E165" s="15">
        <v>2157</v>
      </c>
      <c r="F165" s="16">
        <f t="shared" si="2"/>
        <v>-4.9779735682819348E-2</v>
      </c>
    </row>
    <row r="166" spans="2:6" ht="13.5" customHeight="1" x14ac:dyDescent="0.25">
      <c r="B166" s="12" t="s">
        <v>161</v>
      </c>
      <c r="C166" s="13" t="str">
        <f>VLOOKUP(B166,'[1]Price list Geberit 01 01 2018'!$A:$B,2,0)</f>
        <v>Защитная крышка окна доступа Sigma, хром матовый</v>
      </c>
      <c r="D166" s="20">
        <v>2270</v>
      </c>
      <c r="E166" s="15">
        <v>2157</v>
      </c>
      <c r="F166" s="16">
        <f t="shared" si="2"/>
        <v>-4.9779735682819348E-2</v>
      </c>
    </row>
    <row r="167" spans="2:6" ht="13.5" customHeight="1" x14ac:dyDescent="0.25">
      <c r="B167" s="12" t="s">
        <v>162</v>
      </c>
      <c r="C167" s="13" t="str">
        <f>VLOOKUP(B167,'[1]Price list Geberit 01 01 2018'!$A:$B,2,0)</f>
        <v>Смывная клавиша "Sigma01",  пластик, белый</v>
      </c>
      <c r="D167" s="20">
        <v>1570</v>
      </c>
      <c r="E167" s="15">
        <v>1492</v>
      </c>
      <c r="F167" s="16">
        <f t="shared" si="2"/>
        <v>-4.9681528662420371E-2</v>
      </c>
    </row>
    <row r="168" spans="2:6" ht="13.5" customHeight="1" x14ac:dyDescent="0.25">
      <c r="B168" s="12" t="s">
        <v>163</v>
      </c>
      <c r="C168" s="13" t="str">
        <f>VLOOKUP(B168,'[1]Price list Geberit 01 01 2018'!$A:$B,2,0)</f>
        <v>Смывная клавиша "Sigma01",  пластик, хром глянцевый</v>
      </c>
      <c r="D168" s="20">
        <v>2376</v>
      </c>
      <c r="E168" s="15">
        <v>2257</v>
      </c>
      <c r="F168" s="16">
        <f t="shared" si="2"/>
        <v>-5.0084175084175064E-2</v>
      </c>
    </row>
    <row r="169" spans="2:6" ht="13.5" customHeight="1" x14ac:dyDescent="0.25">
      <c r="B169" s="12" t="s">
        <v>164</v>
      </c>
      <c r="C169" s="13" t="str">
        <f>VLOOKUP(B169,'[1]Price list Geberit 01 01 2018'!$A:$B,2,0)</f>
        <v>Смывная клавиша "Sigma01",  пластик, хром матовый</v>
      </c>
      <c r="D169" s="20">
        <v>2376</v>
      </c>
      <c r="E169" s="15">
        <v>2257</v>
      </c>
      <c r="F169" s="16">
        <f t="shared" si="2"/>
        <v>-5.0084175084175064E-2</v>
      </c>
    </row>
    <row r="170" spans="2:6" ht="13.5" customHeight="1" x14ac:dyDescent="0.25">
      <c r="B170" s="12" t="s">
        <v>165</v>
      </c>
      <c r="C170" s="13" t="str">
        <f>VLOOKUP(B170,'[1]Price list Geberit 01 01 2018'!$A:$B,2,0)</f>
        <v>Смывная клавиша "Sigma01",  пластик, латунь</v>
      </c>
      <c r="D170" s="20">
        <v>10391</v>
      </c>
      <c r="E170" s="15">
        <v>9871</v>
      </c>
      <c r="F170" s="16">
        <f t="shared" si="2"/>
        <v>-5.004330670772783E-2</v>
      </c>
    </row>
    <row r="171" spans="2:6" ht="13.5" customHeight="1" x14ac:dyDescent="0.25">
      <c r="B171" s="12" t="s">
        <v>166</v>
      </c>
      <c r="C171" s="13" t="str">
        <f>VLOOKUP(B171,'[1]Price list Geberit 01 01 2018'!$A:$B,2,0)</f>
        <v>Смывная клавиша "Sigma01",  пластик, черный RAL 9005</v>
      </c>
      <c r="D171" s="20">
        <v>2213</v>
      </c>
      <c r="E171" s="15">
        <v>2102</v>
      </c>
      <c r="F171" s="16">
        <f t="shared" si="2"/>
        <v>-5.0158156348847682E-2</v>
      </c>
    </row>
    <row r="172" spans="2:6" ht="13.5" customHeight="1" x14ac:dyDescent="0.25">
      <c r="B172" s="12" t="s">
        <v>167</v>
      </c>
      <c r="C172" s="13" t="str">
        <f>VLOOKUP(B172,'[1]Price list Geberit 01 01 2018'!$A:$B,2,0)</f>
        <v>Смывная клавиша "Sigma01",  пластик, хром глянцевый/матовый</v>
      </c>
      <c r="D172" s="20">
        <v>3415</v>
      </c>
      <c r="E172" s="15">
        <v>3244</v>
      </c>
      <c r="F172" s="16">
        <f t="shared" si="2"/>
        <v>-5.0073206442166951E-2</v>
      </c>
    </row>
    <row r="173" spans="2:6" ht="13.5" customHeight="1" x14ac:dyDescent="0.25">
      <c r="B173" s="12" t="s">
        <v>168</v>
      </c>
      <c r="C173" s="13" t="str">
        <f>VLOOKUP(B173,'[1]Price list Geberit 01 01 2018'!$A:$B,2,0)</f>
        <v>Смывная клавиша "Sigma10", с системой смыв/стоп, нержавеющая сталь матовая / полированная / матовая, антивандальное крепление</v>
      </c>
      <c r="D173" s="20">
        <v>6135</v>
      </c>
      <c r="E173" s="15">
        <v>5828</v>
      </c>
      <c r="F173" s="16">
        <f t="shared" si="2"/>
        <v>-5.0040749796251061E-2</v>
      </c>
    </row>
    <row r="174" spans="2:6" ht="13.5" customHeight="1" x14ac:dyDescent="0.25">
      <c r="B174" s="12" t="s">
        <v>169</v>
      </c>
      <c r="C174" s="13" t="str">
        <f>VLOOKUP(B174,'[1]Price list Geberit 01 01 2018'!$A:$B,2,0)</f>
        <v>Смывная клавиша "Sigma50"  без вкладыша</v>
      </c>
      <c r="D174" s="20">
        <v>7520</v>
      </c>
      <c r="E174" s="15">
        <v>7144</v>
      </c>
      <c r="F174" s="16">
        <f t="shared" si="2"/>
        <v>-5.0000000000000044E-2</v>
      </c>
    </row>
    <row r="175" spans="2:6" ht="13.5" customHeight="1" x14ac:dyDescent="0.25">
      <c r="B175" s="12" t="s">
        <v>170</v>
      </c>
      <c r="C175" s="13" t="str">
        <f>VLOOKUP(B175,'[1]Price list Geberit 01 01 2018'!$A:$B,2,0)</f>
        <v>Смывная клавиша "Sigma50"  без вкладыша</v>
      </c>
      <c r="D175" s="20">
        <v>7520</v>
      </c>
      <c r="E175" s="15">
        <v>7144</v>
      </c>
      <c r="F175" s="16">
        <f t="shared" si="2"/>
        <v>-5.0000000000000044E-2</v>
      </c>
    </row>
    <row r="176" spans="2:6" ht="13.5" customHeight="1" x14ac:dyDescent="0.25">
      <c r="B176" s="12" t="s">
        <v>171</v>
      </c>
      <c r="C176" s="13" t="str">
        <f>VLOOKUP(B176,'[1]Price list Geberit 01 01 2018'!$A:$B,2,0)</f>
        <v>Смывная клавиша "Sigma50", металл, пластик, белый</v>
      </c>
      <c r="D176" s="20">
        <v>7520</v>
      </c>
      <c r="E176" s="15">
        <v>7144</v>
      </c>
      <c r="F176" s="16">
        <f t="shared" si="2"/>
        <v>-5.0000000000000044E-2</v>
      </c>
    </row>
    <row r="177" spans="2:6" ht="13.5" customHeight="1" x14ac:dyDescent="0.25">
      <c r="B177" s="12" t="s">
        <v>172</v>
      </c>
      <c r="C177" s="13" t="str">
        <f>VLOOKUP(B177,'[1]Price list Geberit 01 01 2018'!$A:$B,2,0)</f>
        <v>Смывная клавиша "Sigma50", металл, пластик,  хром глянцевый</v>
      </c>
      <c r="D177" s="20">
        <v>12172</v>
      </c>
      <c r="E177" s="15">
        <v>11563</v>
      </c>
      <c r="F177" s="16">
        <f t="shared" si="2"/>
        <v>-5.0032862306933934E-2</v>
      </c>
    </row>
    <row r="178" spans="2:6" ht="13.5" customHeight="1" x14ac:dyDescent="0.25">
      <c r="B178" s="12" t="s">
        <v>173</v>
      </c>
      <c r="C178" s="13" t="str">
        <f>VLOOKUP(B178,'[1]Price list Geberit 01 01 2018'!$A:$B,2,0)</f>
        <v>Смывная клавиша "Sigma50", металл, пластик, черный RAL 9005</v>
      </c>
      <c r="D178" s="20">
        <v>7520</v>
      </c>
      <c r="E178" s="15">
        <v>7144</v>
      </c>
      <c r="F178" s="16">
        <f t="shared" si="2"/>
        <v>-5.0000000000000044E-2</v>
      </c>
    </row>
    <row r="179" spans="2:6" ht="13.5" customHeight="1" x14ac:dyDescent="0.25">
      <c r="B179" s="12" t="s">
        <v>174</v>
      </c>
      <c r="C179" s="13" t="str">
        <f>VLOOKUP(B179,'[1]Price list Geberit 01 01 2018'!$A:$B,2,0)</f>
        <v>Смывная клавиша "Sigma50", металл, хром шлифованный</v>
      </c>
      <c r="D179" s="20">
        <v>12468</v>
      </c>
      <c r="E179" s="15">
        <v>11845</v>
      </c>
      <c r="F179" s="16">
        <f t="shared" si="2"/>
        <v>-4.9967917869746525E-2</v>
      </c>
    </row>
    <row r="180" spans="2:6" ht="13.5" customHeight="1" x14ac:dyDescent="0.25">
      <c r="B180" s="12" t="s">
        <v>175</v>
      </c>
      <c r="C180" s="13" t="str">
        <f>VLOOKUP(B180,'[1]Price list Geberit 01 01 2018'!$A:$B,2,0)</f>
        <v>Смывная клавиша "Sigma50", металл, стекло зеркальное дымчатое</v>
      </c>
      <c r="D180" s="20">
        <v>9500</v>
      </c>
      <c r="E180" s="15">
        <v>9025</v>
      </c>
      <c r="F180" s="16">
        <f t="shared" si="2"/>
        <v>-5.0000000000000044E-2</v>
      </c>
    </row>
    <row r="181" spans="2:6" ht="13.5" customHeight="1" x14ac:dyDescent="0.25">
      <c r="B181" s="12" t="s">
        <v>176</v>
      </c>
      <c r="C181" s="13" t="str">
        <f>VLOOKUP(B181,'[1]Price list Geberit 01 01 2018'!$A:$B,2,0)</f>
        <v>Смывная клавиша "Sigma50", металл, стекло зеленое</v>
      </c>
      <c r="D181" s="20">
        <v>9500</v>
      </c>
      <c r="E181" s="15">
        <v>9025</v>
      </c>
      <c r="F181" s="16">
        <f t="shared" si="2"/>
        <v>-5.0000000000000044E-2</v>
      </c>
    </row>
    <row r="182" spans="2:6" ht="13.5" customHeight="1" x14ac:dyDescent="0.25">
      <c r="B182" s="12" t="s">
        <v>177</v>
      </c>
      <c r="C182" s="13" t="str">
        <f>VLOOKUP(B182,'[1]Price list Geberit 01 01 2018'!$A:$B,2,0)</f>
        <v>Смывная клавиша "Sigma50", металл, стекло каштановое</v>
      </c>
      <c r="D182" s="20">
        <v>9500</v>
      </c>
      <c r="E182" s="15">
        <v>9025</v>
      </c>
      <c r="F182" s="16">
        <f t="shared" si="2"/>
        <v>-5.0000000000000044E-2</v>
      </c>
    </row>
    <row r="183" spans="2:6" ht="13.5" customHeight="1" x14ac:dyDescent="0.25">
      <c r="B183" s="12" t="s">
        <v>178</v>
      </c>
      <c r="C183" s="13" t="str">
        <f>VLOOKUP(B183,'[1]Price list Geberit 01 01 2018'!$A:$B,2,0)</f>
        <v>Блок управления смывом для писсуара, basic</v>
      </c>
      <c r="D183" s="20">
        <v>2693</v>
      </c>
      <c r="E183" s="15">
        <v>2558</v>
      </c>
      <c r="F183" s="16">
        <f t="shared" si="2"/>
        <v>-5.0129966580022334E-2</v>
      </c>
    </row>
    <row r="184" spans="2:6" ht="13.5" customHeight="1" x14ac:dyDescent="0.25">
      <c r="B184" s="12" t="s">
        <v>179</v>
      </c>
      <c r="C184" s="13" t="str">
        <f>VLOOKUP(B184,'[1]Price list Geberit 01 01 2018'!$A:$B,2,0)</f>
        <v>HyTronic, ИК привод смыва для писсуара, подвод воды сзади</v>
      </c>
      <c r="D184" s="20">
        <v>16130</v>
      </c>
      <c r="E184" s="15">
        <v>15324</v>
      </c>
      <c r="F184" s="16">
        <f t="shared" si="2"/>
        <v>-4.9969001859888396E-2</v>
      </c>
    </row>
    <row r="185" spans="2:6" ht="13.5" customHeight="1" x14ac:dyDescent="0.25">
      <c r="B185" s="12" t="s">
        <v>180</v>
      </c>
      <c r="C185" s="13" t="str">
        <f>VLOOKUP(B185,'[1]Price list Geberit 01 01 2018'!$A:$B,2,0)</f>
        <v>HyTronic, ИК привод смыва для писсуара, подвод воды сверху</v>
      </c>
      <c r="D185" s="20">
        <v>16822</v>
      </c>
      <c r="E185" s="15">
        <v>15981</v>
      </c>
      <c r="F185" s="16">
        <f t="shared" si="2"/>
        <v>-4.9994055403638105E-2</v>
      </c>
    </row>
    <row r="186" spans="2:6" ht="13.5" customHeight="1" x14ac:dyDescent="0.25">
      <c r="B186" s="12" t="s">
        <v>181</v>
      </c>
      <c r="C186" s="13" t="str">
        <f>VLOOKUP(B186,'[1]Price list Geberit 01 01 2018'!$A:$B,2,0)</f>
        <v>ИК привод смыва для писсуара Geberit , 230 В, крышка из пластика, белый, basic</v>
      </c>
      <c r="D186" s="20">
        <v>12864</v>
      </c>
      <c r="E186" s="15">
        <v>12221</v>
      </c>
      <c r="F186" s="16">
        <f t="shared" si="2"/>
        <v>-4.9984452736318463E-2</v>
      </c>
    </row>
    <row r="187" spans="2:6" ht="13.5" customHeight="1" x14ac:dyDescent="0.25">
      <c r="B187" s="12" t="s">
        <v>182</v>
      </c>
      <c r="C187" s="13" t="str">
        <f>VLOOKUP(B187,'[1]Price list Geberit 01 01 2018'!$A:$B,2,0)</f>
        <v>ИК привод смыва для писсуара Geberit , 230 В, крышка из пластика, хром матовый, basic</v>
      </c>
      <c r="D187" s="20">
        <v>12864</v>
      </c>
      <c r="E187" s="15">
        <v>12221</v>
      </c>
      <c r="F187" s="16">
        <f t="shared" si="2"/>
        <v>-4.9984452736318463E-2</v>
      </c>
    </row>
    <row r="188" spans="2:6" ht="13.5" customHeight="1" x14ac:dyDescent="0.25">
      <c r="B188" s="12" t="s">
        <v>183</v>
      </c>
      <c r="C188" s="13" t="str">
        <f>VLOOKUP(B188,'[1]Price list Geberit 01 01 2018'!$A:$B,2,0)</f>
        <v xml:space="preserve"> ИК привод смыва для писсуара Geberit, батарея 9 В, крышка из пластика,белый, basic</v>
      </c>
      <c r="D188" s="20">
        <v>12864</v>
      </c>
      <c r="E188" s="15">
        <v>12221</v>
      </c>
      <c r="F188" s="16">
        <f t="shared" si="2"/>
        <v>-4.9984452736318463E-2</v>
      </c>
    </row>
    <row r="189" spans="2:6" ht="13.5" customHeight="1" x14ac:dyDescent="0.25">
      <c r="B189" s="12" t="s">
        <v>184</v>
      </c>
      <c r="C189" s="13" t="str">
        <f>VLOOKUP(B189,'[1]Price list Geberit 01 01 2018'!$A:$B,2,0)</f>
        <v>HyBasic, ИК привод смыва для писсуара, батарея 9 В, крышка из пластика, хром матовый, basic</v>
      </c>
      <c r="D189" s="20">
        <v>12864</v>
      </c>
      <c r="E189" s="15">
        <v>12221</v>
      </c>
      <c r="F189" s="16">
        <f t="shared" si="2"/>
        <v>-4.9984452736318463E-2</v>
      </c>
    </row>
    <row r="190" spans="2:6" ht="13.5" customHeight="1" x14ac:dyDescent="0.25">
      <c r="B190" s="12" t="s">
        <v>185</v>
      </c>
      <c r="C190" s="13" t="str">
        <f>VLOOKUP(B190,'[1]Price list Geberit 01 01 2018'!$A:$B,2,0)</f>
        <v>Монтажный комплект для смыва писсуара Universal, 230В</v>
      </c>
      <c r="D190" s="20">
        <v>10786</v>
      </c>
      <c r="E190" s="15">
        <v>10247</v>
      </c>
      <c r="F190" s="16">
        <f t="shared" si="2"/>
        <v>-4.9972186167253851E-2</v>
      </c>
    </row>
    <row r="191" spans="2:6" ht="13.5" customHeight="1" x14ac:dyDescent="0.25">
      <c r="B191" s="12" t="s">
        <v>186</v>
      </c>
      <c r="C191" s="13" t="str">
        <f>VLOOKUP(B191,'[1]Price list Geberit 01 01 2018'!$A:$B,2,0)</f>
        <v>Монтажный комплект для смыва писсуара Universal, питание от батарей</v>
      </c>
      <c r="D191" s="20">
        <v>10786</v>
      </c>
      <c r="E191" s="15">
        <v>10247</v>
      </c>
      <c r="F191" s="16">
        <f t="shared" si="2"/>
        <v>-4.9972186167253851E-2</v>
      </c>
    </row>
    <row r="192" spans="2:6" ht="13.5" customHeight="1" x14ac:dyDescent="0.25">
      <c r="B192" s="12" t="s">
        <v>187</v>
      </c>
      <c r="C192" s="13" t="str">
        <f>VLOOKUP(B192,'[1]Price list Geberit 01 01 2018'!$A:$B,2,0)</f>
        <v>Смывная клавиша "Sigma10", электронный смыв, 230В, двойной смыв, автоматический/бесконтактный/ручной, нержавеющая сталь матовая</v>
      </c>
      <c r="D192" s="20">
        <v>22661</v>
      </c>
      <c r="E192" s="15">
        <v>21528</v>
      </c>
      <c r="F192" s="16">
        <f t="shared" si="2"/>
        <v>-4.9997793566038617E-2</v>
      </c>
    </row>
    <row r="193" spans="2:6" ht="13.5" customHeight="1" x14ac:dyDescent="0.25">
      <c r="B193" s="12" t="s">
        <v>188</v>
      </c>
      <c r="C193" s="13" t="str">
        <f>VLOOKUP(B193,'[1]Price list Geberit 01 01 2018'!$A:$B,2,0)</f>
        <v>Смыв WC с бесконтактным смывом, эксплуатация от сети, одинарный смыв, кнопка ИК</v>
      </c>
      <c r="D193" s="20">
        <v>20187</v>
      </c>
      <c r="E193" s="15">
        <v>19178</v>
      </c>
      <c r="F193" s="16">
        <f t="shared" si="2"/>
        <v>-4.9982662109278264E-2</v>
      </c>
    </row>
    <row r="194" spans="2:6" ht="13.5" customHeight="1" x14ac:dyDescent="0.25">
      <c r="B194" s="12" t="s">
        <v>189</v>
      </c>
      <c r="C194" s="13" t="str">
        <f>VLOOKUP(B194,'[1]Price list Geberit 01 01 2018'!$A:$B,2,0)</f>
        <v>Смыв WC  с бесконтактным смывом, эксплуатация от сети, одинарный смыв, кнопка ИК, хром глянцевый</v>
      </c>
      <c r="D194" s="20">
        <v>22265</v>
      </c>
      <c r="E194" s="15">
        <v>21152</v>
      </c>
      <c r="F194" s="16">
        <f t="shared" si="2"/>
        <v>-4.9988771614641769E-2</v>
      </c>
    </row>
    <row r="195" spans="2:6" ht="13.5" customHeight="1" x14ac:dyDescent="0.25">
      <c r="B195" s="12" t="s">
        <v>190</v>
      </c>
      <c r="C195" s="13" t="str">
        <f>VLOOKUP(B195,'[1]Price list Geberit 01 01 2018'!$A:$B,2,0)</f>
        <v>Смыв WC  с бесконтактным смывом, эксплуатация от сети, двойной смыв, кнопка ИК</v>
      </c>
      <c r="D195" s="20">
        <v>20187</v>
      </c>
      <c r="E195" s="15">
        <v>19178</v>
      </c>
      <c r="F195" s="16">
        <f t="shared" ref="F195:F258" si="3">E195/D195-1</f>
        <v>-4.9982662109278264E-2</v>
      </c>
    </row>
    <row r="196" spans="2:6" ht="13.5" customHeight="1" x14ac:dyDescent="0.25">
      <c r="B196" s="12" t="s">
        <v>191</v>
      </c>
      <c r="C196" s="13" t="str">
        <f>VLOOKUP(B196,'[1]Price list Geberit 01 01 2018'!$A:$B,2,0)</f>
        <v>Смыв WC  с бесконтактным смывом, эксплуатация от сети, двойной смыв, кнопка ИК, хром глянцевый</v>
      </c>
      <c r="D196" s="20">
        <v>22265</v>
      </c>
      <c r="E196" s="15">
        <v>21152</v>
      </c>
      <c r="F196" s="16">
        <f t="shared" si="3"/>
        <v>-4.9988771614641769E-2</v>
      </c>
    </row>
    <row r="197" spans="2:6" ht="13.5" customHeight="1" x14ac:dyDescent="0.25">
      <c r="B197" s="12" t="s">
        <v>192</v>
      </c>
      <c r="C197" s="13" t="str">
        <f>VLOOKUP(B197,'[1]Price list Geberit 01 01 2018'!$A:$B,2,0)</f>
        <v>HyTronic монтажная группа для блока</v>
      </c>
      <c r="D197" s="20">
        <v>2600</v>
      </c>
      <c r="E197" s="15">
        <v>2470</v>
      </c>
      <c r="F197" s="16">
        <f t="shared" si="3"/>
        <v>-5.0000000000000044E-2</v>
      </c>
    </row>
    <row r="198" spans="2:6" ht="13.5" customHeight="1" x14ac:dyDescent="0.25">
      <c r="B198" s="12" t="s">
        <v>193</v>
      </c>
      <c r="C198" s="13" t="str">
        <f>VLOOKUP(B198,'[1]Price list Geberit 01 01 2018'!$A:$B,2,0)</f>
        <v>HyTronic блок смыва для унитаза, 230 В</v>
      </c>
      <c r="D198" s="20">
        <v>13062</v>
      </c>
      <c r="E198" s="15">
        <v>12409</v>
      </c>
      <c r="F198" s="16">
        <f t="shared" si="3"/>
        <v>-4.9992344204562889E-2</v>
      </c>
    </row>
    <row r="199" spans="2:6" ht="13.5" customHeight="1" x14ac:dyDescent="0.25">
      <c r="B199" s="12" t="s">
        <v>194</v>
      </c>
      <c r="C199" s="13" t="str">
        <f>VLOOKUP(B199,'[1]Price list Geberit 01 01 2018'!$A:$B,2,0)</f>
        <v>Смывная клавиша "Sigma10", электронный смыв, 230В, смыв с поручня ручной</v>
      </c>
      <c r="D199" s="20">
        <v>18109</v>
      </c>
      <c r="E199" s="15">
        <v>17204</v>
      </c>
      <c r="F199" s="16">
        <f t="shared" si="3"/>
        <v>-4.9975150477662988E-2</v>
      </c>
    </row>
    <row r="200" spans="2:6" ht="13.5" customHeight="1" x14ac:dyDescent="0.25">
      <c r="B200" s="12" t="s">
        <v>195</v>
      </c>
      <c r="C200" s="13" t="str">
        <f>VLOOKUP(B200,'[1]Price list Geberit 01 01 2018'!$A:$B,2,0)</f>
        <v>Смывная клавиша "Sigma10", электронный смыв, 230В, смыв с поручня радио</v>
      </c>
      <c r="D200" s="20">
        <v>19197</v>
      </c>
      <c r="E200" s="15">
        <v>18237</v>
      </c>
      <c r="F200" s="16">
        <f t="shared" si="3"/>
        <v>-5.0007813720893912E-2</v>
      </c>
    </row>
    <row r="201" spans="2:6" ht="13.5" customHeight="1" x14ac:dyDescent="0.25">
      <c r="B201" s="12" t="s">
        <v>196</v>
      </c>
      <c r="C201" s="13" t="str">
        <f>VLOOKUP(B201,'[1]Price list Geberit 01 01 2018'!$A:$B,2,0)</f>
        <v>Смывная клавиша "Sigma10", электронный смыв, батарея 3В, смыв с поручня радио</v>
      </c>
      <c r="D201" s="20">
        <v>19890</v>
      </c>
      <c r="E201" s="15">
        <v>18896</v>
      </c>
      <c r="F201" s="16">
        <f t="shared" si="3"/>
        <v>-4.9974861739567666E-2</v>
      </c>
    </row>
    <row r="202" spans="2:6" ht="13.5" customHeight="1" x14ac:dyDescent="0.25">
      <c r="B202" s="12" t="s">
        <v>197</v>
      </c>
      <c r="C202" s="13" t="str">
        <f>VLOOKUP(B202,'[1]Price list Geberit 01 01 2018'!$A:$B,2,0)</f>
        <v>Смывная клавиша Sigma 20, двойной смыв, хром глянцевый/хром матовый /хром глянцевый</v>
      </c>
      <c r="D202" s="20">
        <v>3779</v>
      </c>
      <c r="E202" s="15">
        <v>3590</v>
      </c>
      <c r="F202" s="16">
        <f t="shared" si="3"/>
        <v>-5.001323101349564E-2</v>
      </c>
    </row>
    <row r="203" spans="2:6" ht="13.5" customHeight="1" x14ac:dyDescent="0.25">
      <c r="B203" s="12" t="s">
        <v>198</v>
      </c>
      <c r="C203" s="13" t="str">
        <f>VLOOKUP(B203,'[1]Price list Geberit 01 01 2018'!$A:$B,2,0)</f>
        <v>Смывная клавиша Sigma 20, двойной смыв, белый/хром глянцевый/белый</v>
      </c>
      <c r="D203" s="20">
        <v>3261</v>
      </c>
      <c r="E203" s="15">
        <v>3098</v>
      </c>
      <c r="F203" s="16">
        <f t="shared" si="3"/>
        <v>-4.9984667279975414E-2</v>
      </c>
    </row>
    <row r="204" spans="2:6" ht="13.5" customHeight="1" x14ac:dyDescent="0.25">
      <c r="B204" s="12" t="s">
        <v>199</v>
      </c>
      <c r="C204" s="13" t="str">
        <f>VLOOKUP(B204,'[1]Price list Geberit 01 01 2018'!$A:$B,2,0)</f>
        <v>Смывная клавиша Sigma 20, двойной смыв, белый/позолота/белый</v>
      </c>
      <c r="D204" s="20">
        <v>3261</v>
      </c>
      <c r="E204" s="15">
        <v>3098</v>
      </c>
      <c r="F204" s="16">
        <f t="shared" si="3"/>
        <v>-4.9984667279975414E-2</v>
      </c>
    </row>
    <row r="205" spans="2:6" ht="13.5" customHeight="1" x14ac:dyDescent="0.25">
      <c r="B205" s="12" t="s">
        <v>200</v>
      </c>
      <c r="C205" s="13" t="str">
        <f>VLOOKUP(B205,'[1]Price list Geberit 01 01 2018'!$A:$B,2,0)</f>
        <v>Смывная клавиша Sigma 20, двойной смыв, белый/хром матовый/хром матовый</v>
      </c>
      <c r="D205" s="20">
        <v>3261</v>
      </c>
      <c r="E205" s="15">
        <v>3098</v>
      </c>
      <c r="F205" s="16">
        <f t="shared" si="3"/>
        <v>-4.9984667279975414E-2</v>
      </c>
    </row>
    <row r="206" spans="2:6" ht="13.5" customHeight="1" x14ac:dyDescent="0.25">
      <c r="B206" s="12" t="s">
        <v>201</v>
      </c>
      <c r="C206" s="13" t="str">
        <f>VLOOKUP(B206,'[1]Price list Geberit 01 01 2018'!$A:$B,2,0)</f>
        <v>Смывная клавиша Sigma 20, двойной смыв, черный/хром глянцевый/черный</v>
      </c>
      <c r="D206" s="20">
        <v>3261</v>
      </c>
      <c r="E206" s="15">
        <v>3098</v>
      </c>
      <c r="F206" s="16">
        <f t="shared" si="3"/>
        <v>-4.9984667279975414E-2</v>
      </c>
    </row>
    <row r="207" spans="2:6" ht="13.5" customHeight="1" x14ac:dyDescent="0.25">
      <c r="B207" s="12" t="s">
        <v>202</v>
      </c>
      <c r="C207" s="13" t="str">
        <f>VLOOKUP(B207,'[1]Price list Geberit 01 01 2018'!$A:$B,2,0)</f>
        <v>Смывная клавиша Sigma 20, двойной смыв, хром матовый/хром глянцевый/хром матовый</v>
      </c>
      <c r="D207" s="20">
        <v>3779</v>
      </c>
      <c r="E207" s="15">
        <v>3590</v>
      </c>
      <c r="F207" s="16">
        <f t="shared" si="3"/>
        <v>-5.001323101349564E-2</v>
      </c>
    </row>
    <row r="208" spans="2:6" ht="13.5" customHeight="1" x14ac:dyDescent="0.25">
      <c r="B208" s="12" t="s">
        <v>203</v>
      </c>
      <c r="C208" s="13" t="str">
        <f>VLOOKUP(B208,'[1]Price list Geberit 01 01 2018'!$A:$B,2,0)</f>
        <v>Смывная клавиша Sigma 20, двойной смыв, нержавеющая сталь матовая/полированная/матовая</v>
      </c>
      <c r="D208" s="20">
        <v>6037</v>
      </c>
      <c r="E208" s="15">
        <v>5735</v>
      </c>
      <c r="F208" s="16">
        <f t="shared" si="3"/>
        <v>-5.0024846778201071E-2</v>
      </c>
    </row>
    <row r="209" spans="2:6" ht="13.5" customHeight="1" x14ac:dyDescent="0.25">
      <c r="B209" s="12" t="s">
        <v>204</v>
      </c>
      <c r="C209" s="13" t="str">
        <f>VLOOKUP(B209,'[1]Price list Geberit 01 01 2018'!$A:$B,2,0)</f>
        <v>Смывная клавиша Sigma 30, двойной смыв, хром глянцевый/хром матовый/хром глянцевый</v>
      </c>
      <c r="D209" s="20">
        <v>3281</v>
      </c>
      <c r="E209" s="15">
        <v>3117</v>
      </c>
      <c r="F209" s="16">
        <f t="shared" si="3"/>
        <v>-4.9984760743675749E-2</v>
      </c>
    </row>
    <row r="210" spans="2:6" ht="13.5" customHeight="1" x14ac:dyDescent="0.25">
      <c r="B210" s="12" t="s">
        <v>205</v>
      </c>
      <c r="C210" s="13" t="str">
        <f>VLOOKUP(B210,'[1]Price list Geberit 01 01 2018'!$A:$B,2,0)</f>
        <v>Смывная клавиша Sigma 30, двойной смыв, белый/хром глянцевый/белый</v>
      </c>
      <c r="D210" s="20">
        <v>2423</v>
      </c>
      <c r="E210" s="15">
        <v>2302</v>
      </c>
      <c r="F210" s="16">
        <f t="shared" si="3"/>
        <v>-4.9938093272802297E-2</v>
      </c>
    </row>
    <row r="211" spans="2:6" ht="13.5" customHeight="1" x14ac:dyDescent="0.25">
      <c r="B211" s="12" t="s">
        <v>206</v>
      </c>
      <c r="C211" s="13" t="str">
        <f>VLOOKUP(B211,'[1]Price list Geberit 01 01 2018'!$A:$B,2,0)</f>
        <v>Смывная клавиша Sigma 30, двойной смыв, белый/позолота/белый</v>
      </c>
      <c r="D211" s="20">
        <v>3070</v>
      </c>
      <c r="E211" s="15">
        <v>2917</v>
      </c>
      <c r="F211" s="16">
        <f t="shared" si="3"/>
        <v>-4.9837133550488577E-2</v>
      </c>
    </row>
    <row r="212" spans="2:6" ht="13.5" customHeight="1" x14ac:dyDescent="0.25">
      <c r="B212" s="12" t="s">
        <v>207</v>
      </c>
      <c r="C212" s="13" t="str">
        <f>VLOOKUP(B212,'[1]Price list Geberit 01 01 2018'!$A:$B,2,0)</f>
        <v>Смывная клавиша Sigma 30, двойной смыв, белый/хром матовый/хром матовый</v>
      </c>
      <c r="D212" s="20">
        <v>3070</v>
      </c>
      <c r="E212" s="15">
        <v>2917</v>
      </c>
      <c r="F212" s="16">
        <f t="shared" si="3"/>
        <v>-4.9837133550488577E-2</v>
      </c>
    </row>
    <row r="213" spans="2:6" ht="13.5" customHeight="1" x14ac:dyDescent="0.25">
      <c r="B213" s="12" t="s">
        <v>208</v>
      </c>
      <c r="C213" s="13" t="str">
        <f>VLOOKUP(B213,'[1]Price list Geberit 01 01 2018'!$A:$B,2,0)</f>
        <v>Смывная клавиша Sigma 30, двойной смыв, черный/хром глянцевый/черный</v>
      </c>
      <c r="D213" s="20">
        <v>3099</v>
      </c>
      <c r="E213" s="15">
        <v>2944</v>
      </c>
      <c r="F213" s="16">
        <f t="shared" si="3"/>
        <v>-5.0016134236850585E-2</v>
      </c>
    </row>
    <row r="214" spans="2:6" ht="13.5" customHeight="1" x14ac:dyDescent="0.25">
      <c r="B214" s="12" t="s">
        <v>209</v>
      </c>
      <c r="C214" s="13" t="str">
        <f>VLOOKUP(B214,'[1]Price list Geberit 01 01 2018'!$A:$B,2,0)</f>
        <v>Смывная клавиша Sigma 20, двойной смыв, хром матовый/хром глянцевый/хром матовый</v>
      </c>
      <c r="D214" s="20">
        <v>3281</v>
      </c>
      <c r="E214" s="15">
        <v>3117</v>
      </c>
      <c r="F214" s="16">
        <f t="shared" si="3"/>
        <v>-4.9984760743675749E-2</v>
      </c>
    </row>
    <row r="215" spans="2:6" ht="13.5" customHeight="1" x14ac:dyDescent="0.25">
      <c r="B215" s="12" t="s">
        <v>210</v>
      </c>
      <c r="C215" s="13" t="str">
        <f>VLOOKUP(B215,'[1]Price list Geberit 01 01 2018'!$A:$B,2,0)</f>
        <v>Смывная клавиша Geberit Sigma21 двойной смыв: для индивидуальной вставки</v>
      </c>
      <c r="D215" s="20">
        <v>7748</v>
      </c>
      <c r="E215" s="15">
        <v>7361</v>
      </c>
      <c r="F215" s="16">
        <f t="shared" si="3"/>
        <v>-4.9948373773877175E-2</v>
      </c>
    </row>
    <row r="216" spans="2:6" ht="13.5" customHeight="1" x14ac:dyDescent="0.25">
      <c r="B216" s="12" t="s">
        <v>211</v>
      </c>
      <c r="C216" s="13" t="str">
        <f>VLOOKUP(B216,'[1]Price list Geberit 01 01 2018'!$A:$B,2,0)</f>
        <v>Смывная клавиша Geberit Sigma21 двойной смыв: Mustang slate</v>
      </c>
      <c r="D216" s="20">
        <v>12789</v>
      </c>
      <c r="E216" s="15">
        <v>12150</v>
      </c>
      <c r="F216" s="16">
        <f t="shared" si="3"/>
        <v>-4.9964813511611528E-2</v>
      </c>
    </row>
    <row r="217" spans="2:6" ht="13.5" customHeight="1" x14ac:dyDescent="0.25">
      <c r="B217" s="12" t="s">
        <v>212</v>
      </c>
      <c r="C217" s="13" t="str">
        <f>VLOOKUP(B217,'[1]Price list Geberit 01 01 2018'!$A:$B,2,0)</f>
        <v>Смывная клавиша Geberit Sigma21 двойной смыв:  стекло белое</v>
      </c>
      <c r="D217" s="20">
        <v>9676</v>
      </c>
      <c r="E217" s="15">
        <v>9192</v>
      </c>
      <c r="F217" s="16">
        <f t="shared" si="3"/>
        <v>-5.0020669698222386E-2</v>
      </c>
    </row>
    <row r="218" spans="2:6" ht="13.5" customHeight="1" x14ac:dyDescent="0.25">
      <c r="B218" s="12" t="s">
        <v>213</v>
      </c>
      <c r="C218" s="13" t="str">
        <f>VLOOKUP(B218,'[1]Price list Geberit 01 01 2018'!$A:$B,2,0)</f>
        <v>Смывная клавиша Geberit Sigma21 двойной смыв: стекло черное</v>
      </c>
      <c r="D218" s="20">
        <v>9676</v>
      </c>
      <c r="E218" s="15">
        <v>9192</v>
      </c>
      <c r="F218" s="16">
        <f t="shared" si="3"/>
        <v>-5.0020669698222386E-2</v>
      </c>
    </row>
    <row r="219" spans="2:6" ht="13.5" customHeight="1" x14ac:dyDescent="0.25">
      <c r="B219" s="12" t="s">
        <v>214</v>
      </c>
      <c r="C219" s="13" t="str">
        <f>VLOOKUP(B219,'[1]Price list Geberit 01 01 2018'!$A:$B,2,0)</f>
        <v>Смывная клавиша Geberit  Sigma21 двойной смыв: стекло песочное</v>
      </c>
      <c r="D219" s="20">
        <v>9676</v>
      </c>
      <c r="E219" s="15">
        <v>9192</v>
      </c>
      <c r="F219" s="16">
        <f t="shared" si="3"/>
        <v>-5.0020669698222386E-2</v>
      </c>
    </row>
    <row r="220" spans="2:6" ht="13.5" customHeight="1" x14ac:dyDescent="0.25">
      <c r="B220" s="12" t="s">
        <v>215</v>
      </c>
      <c r="C220" s="13" t="str">
        <f>VLOOKUP(B220,'[1]Price list Geberit 01 01 2018'!$A:$B,2,0)</f>
        <v>Смывная клавиша Sigma 20, двойной смыв,  нержавеющая сталь матовая/полированная/матовая</v>
      </c>
      <c r="D220" s="20">
        <v>6927</v>
      </c>
      <c r="E220" s="15">
        <v>6581</v>
      </c>
      <c r="F220" s="16">
        <f t="shared" si="3"/>
        <v>-4.9949473076367878E-2</v>
      </c>
    </row>
    <row r="221" spans="2:6" ht="13.5" customHeight="1" x14ac:dyDescent="0.25">
      <c r="B221" s="12" t="s">
        <v>216</v>
      </c>
      <c r="C221" s="13" t="str">
        <f>VLOOKUP(B221,'[1]Price list Geberit 01 01 2018'!$A:$B,2,0)</f>
        <v>Смывная клавиша Sigma10 ,бесконтактный смыв унитаза, 230В, двойной смыв, автоматический/бесконтактный/ручной</v>
      </c>
      <c r="D221" s="20">
        <v>22759</v>
      </c>
      <c r="E221" s="15">
        <v>21621</v>
      </c>
      <c r="F221" s="16">
        <f t="shared" si="3"/>
        <v>-5.0002196933081389E-2</v>
      </c>
    </row>
    <row r="222" spans="2:6" ht="13.5" customHeight="1" x14ac:dyDescent="0.25">
      <c r="B222" s="12" t="s">
        <v>217</v>
      </c>
      <c r="C222" s="13" t="str">
        <f>VLOOKUP(B222,'[1]Price list Geberit 01 01 2018'!$A:$B,2,0)</f>
        <v>Смывная клавиша Sigma10 ,бесконтактный смыв унитаза, батарея 3В, двойной смыв, автоматический/бесконтактный/ручной</v>
      </c>
      <c r="D222" s="20">
        <v>25036</v>
      </c>
      <c r="E222" s="15">
        <v>23784</v>
      </c>
      <c r="F222" s="16">
        <f t="shared" si="3"/>
        <v>-5.0007988496564959E-2</v>
      </c>
    </row>
    <row r="223" spans="2:6" ht="13.5" customHeight="1" x14ac:dyDescent="0.25">
      <c r="B223" s="12" t="s">
        <v>218</v>
      </c>
      <c r="C223" s="13" t="str">
        <f>VLOOKUP(B223,'[1]Price list Geberit 01 01 2018'!$A:$B,2,0)</f>
        <v>Смывная клавиша Sigma 30, с системой смыв/стоп, позолота</v>
      </c>
      <c r="D223" s="20" t="s">
        <v>952</v>
      </c>
      <c r="E223" s="15" t="s">
        <v>952</v>
      </c>
      <c r="F223" s="16"/>
    </row>
    <row r="224" spans="2:6" ht="13.5" customHeight="1" x14ac:dyDescent="0.25">
      <c r="B224" s="12" t="s">
        <v>219</v>
      </c>
      <c r="C224" s="13" t="str">
        <f>VLOOKUP(B224,'[1]Price list Geberit 01 01 2018'!$A:$B,2,0)</f>
        <v>Смывная клавиша Sigma 30, с системой смыв/стоп, белый/хром глянцевый/белый</v>
      </c>
      <c r="D224" s="20">
        <v>4849</v>
      </c>
      <c r="E224" s="15">
        <v>4607</v>
      </c>
      <c r="F224" s="16">
        <f t="shared" si="3"/>
        <v>-4.9907197360280486E-2</v>
      </c>
    </row>
    <row r="225" spans="2:6" ht="13.5" customHeight="1" x14ac:dyDescent="0.25">
      <c r="B225" s="12" t="s">
        <v>220</v>
      </c>
      <c r="C225" s="13" t="str">
        <f>VLOOKUP(B225,'[1]Price list Geberit 01 01 2018'!$A:$B,2,0)</f>
        <v>Смывная клавиша Sigma 30, с системой смыв/стоп, шлифованный хром/хром глянцевый/шлифованный хром</v>
      </c>
      <c r="D225" s="20">
        <v>5344</v>
      </c>
      <c r="E225" s="15">
        <v>5077</v>
      </c>
      <c r="F225" s="16">
        <f t="shared" si="3"/>
        <v>-4.9962574850299424E-2</v>
      </c>
    </row>
    <row r="226" spans="2:6" ht="13.5" customHeight="1" x14ac:dyDescent="0.25">
      <c r="B226" s="12" t="s">
        <v>221</v>
      </c>
      <c r="C226" s="13" t="str">
        <f>VLOOKUP(B226,'[1]Price list Geberit 01 01 2018'!$A:$B,2,0)</f>
        <v>Смывная клавиша Sigma 30, с системой смыв/стоп, хром глянцевый/шлифованный хром/хром глянцевый</v>
      </c>
      <c r="D226" s="20">
        <v>5344</v>
      </c>
      <c r="E226" s="15">
        <v>5077</v>
      </c>
      <c r="F226" s="16">
        <f t="shared" si="3"/>
        <v>-4.9962574850299424E-2</v>
      </c>
    </row>
    <row r="227" spans="2:6" ht="13.5" customHeight="1" x14ac:dyDescent="0.25">
      <c r="B227" s="12" t="s">
        <v>222</v>
      </c>
      <c r="C227" s="13" t="str">
        <f>VLOOKUP(B227,'[1]Price list Geberit 01 01 2018'!$A:$B,2,0)</f>
        <v>HyTronic радиоуправляемый привод смыва для унитаза, 230 В</v>
      </c>
      <c r="D227" s="20">
        <v>15140</v>
      </c>
      <c r="E227" s="15">
        <v>14383</v>
      </c>
      <c r="F227" s="16">
        <f t="shared" si="3"/>
        <v>-5.0000000000000044E-2</v>
      </c>
    </row>
    <row r="228" spans="2:6" ht="13.5" customHeight="1" x14ac:dyDescent="0.25">
      <c r="B228" s="12" t="s">
        <v>223</v>
      </c>
      <c r="C228" s="13" t="str">
        <f>VLOOKUP(B228,'[1]Price list Geberit 01 01 2018'!$A:$B,2,0)</f>
        <v>HyTronic радиоуправляемый привод смыва для унитаза, батарея 3 В</v>
      </c>
      <c r="D228" s="20">
        <v>15140</v>
      </c>
      <c r="E228" s="15">
        <v>14383</v>
      </c>
      <c r="F228" s="16">
        <f t="shared" si="3"/>
        <v>-5.0000000000000044E-2</v>
      </c>
    </row>
    <row r="229" spans="2:6" ht="13.5" customHeight="1" x14ac:dyDescent="0.25">
      <c r="B229" s="12" t="s">
        <v>224</v>
      </c>
      <c r="C229" s="13" t="str">
        <f>VLOOKUP(B229,'[1]Price list Geberit 01 01 2018'!$A:$B,2,0)</f>
        <v>Смывная клавиша Sigma10, бесконтактный смыв унитаза, 230В, двойной автоматический смыв,нержавеющая сталь матовая / полированная / матовая</v>
      </c>
      <c r="D229" s="20">
        <v>20780</v>
      </c>
      <c r="E229" s="15">
        <v>19741</v>
      </c>
      <c r="F229" s="16">
        <f t="shared" si="3"/>
        <v>-5.0000000000000044E-2</v>
      </c>
    </row>
    <row r="230" spans="2:6" ht="13.5" customHeight="1" x14ac:dyDescent="0.25">
      <c r="B230" s="12" t="s">
        <v>225</v>
      </c>
      <c r="C230" s="13" t="str">
        <f>VLOOKUP(B230,'[1]Price list Geberit 01 01 2018'!$A:$B,2,0)</f>
        <v>Смывная клавиша Sigma10, бесконтактный смыв унитаза, 230В, двойной автоматический смыв, хром глянц./хром мат./хром глянц</v>
      </c>
      <c r="D230" s="20">
        <v>18901</v>
      </c>
      <c r="E230" s="15">
        <v>17956</v>
      </c>
      <c r="F230" s="16">
        <f t="shared" si="3"/>
        <v>-4.9997354637320801E-2</v>
      </c>
    </row>
    <row r="231" spans="2:6" ht="13.5" customHeight="1" x14ac:dyDescent="0.25">
      <c r="B231" s="12" t="s">
        <v>226</v>
      </c>
      <c r="C231" s="13" t="str">
        <f>VLOOKUP(B231,'[1]Price list Geberit 01 01 2018'!$A:$B,2,0)</f>
        <v>Смывная клавиша Sigma10, бесконтактный смыв унитаза, 230В, двойной автоматический смыв, белый/хром глянц/белый</v>
      </c>
      <c r="D231" s="20">
        <v>18901</v>
      </c>
      <c r="E231" s="15">
        <v>17956</v>
      </c>
      <c r="F231" s="16">
        <f t="shared" si="3"/>
        <v>-4.9997354637320801E-2</v>
      </c>
    </row>
    <row r="232" spans="2:6" ht="13.5" customHeight="1" x14ac:dyDescent="0.25">
      <c r="B232" s="12" t="s">
        <v>227</v>
      </c>
      <c r="C232" s="13" t="str">
        <f>VLOOKUP(B232,'[1]Price list Geberit 01 01 2018'!$A:$B,2,0)</f>
        <v>Смывная клавиша Sigma10, бесконтактный смыв унитаза, 230В, двойной автоматический смыв, белый/позолота/белый</v>
      </c>
      <c r="D232" s="20">
        <v>18901</v>
      </c>
      <c r="E232" s="15">
        <v>17956</v>
      </c>
      <c r="F232" s="16">
        <f t="shared" si="3"/>
        <v>-4.9997354637320801E-2</v>
      </c>
    </row>
    <row r="233" spans="2:6" ht="13.5" customHeight="1" x14ac:dyDescent="0.25">
      <c r="B233" s="12" t="s">
        <v>228</v>
      </c>
      <c r="C233" s="13" t="str">
        <f>VLOOKUP(B233,'[1]Price list Geberit 01 01 2018'!$A:$B,2,0)</f>
        <v>Смывная клавиша Sigma10, бесконтактный смыв унитаза, 230В, двойной автоматический смыв, белый/ хром мат./хром мат.</v>
      </c>
      <c r="D233" s="20">
        <v>18901</v>
      </c>
      <c r="E233" s="15">
        <v>17956</v>
      </c>
      <c r="F233" s="16">
        <f t="shared" si="3"/>
        <v>-4.9997354637320801E-2</v>
      </c>
    </row>
    <row r="234" spans="2:6" ht="13.5" customHeight="1" x14ac:dyDescent="0.25">
      <c r="B234" s="12" t="s">
        <v>229</v>
      </c>
      <c r="C234" s="13" t="str">
        <f>VLOOKUP(B234,'[1]Price list Geberit 01 01 2018'!$A:$B,2,0)</f>
        <v>Смывная клавиша Sigma10, бесконтактный смыв унитаза, 230В, двойной автоматический смыв, черный/хром глянц/черный</v>
      </c>
      <c r="D234" s="20">
        <v>18901</v>
      </c>
      <c r="E234" s="15">
        <v>17956</v>
      </c>
      <c r="F234" s="16">
        <f t="shared" si="3"/>
        <v>-4.9997354637320801E-2</v>
      </c>
    </row>
    <row r="235" spans="2:6" ht="13.5" customHeight="1" x14ac:dyDescent="0.25">
      <c r="B235" s="12" t="s">
        <v>230</v>
      </c>
      <c r="C235" s="13" t="str">
        <f>VLOOKUP(B235,'[1]Price list Geberit 01 01 2018'!$A:$B,2,0)</f>
        <v>Смывная клавиша Sigma10, бесконтактный смыв унитаза, 230В, двойной автоматический смыв, хром мат./хром глянц./хром мат</v>
      </c>
      <c r="D235" s="20">
        <v>18901</v>
      </c>
      <c r="E235" s="15">
        <v>17956</v>
      </c>
      <c r="F235" s="16">
        <f t="shared" si="3"/>
        <v>-4.9997354637320801E-2</v>
      </c>
    </row>
    <row r="236" spans="2:6" ht="13.5" customHeight="1" x14ac:dyDescent="0.25">
      <c r="B236" s="12" t="s">
        <v>231</v>
      </c>
      <c r="C236" s="13" t="str">
        <f>VLOOKUP(B236,'[1]Price list Geberit 01 01 2018'!$A:$B,2,0)</f>
        <v>Смывная клавиша Sigma10, бесконтактный смыв унитаза, 230В, двойной автоматический смыв, stainless steel brushed / polished / brushed</v>
      </c>
      <c r="D236" s="20">
        <v>20780</v>
      </c>
      <c r="E236" s="15">
        <v>19741</v>
      </c>
      <c r="F236" s="16">
        <f t="shared" si="3"/>
        <v>-5.0000000000000044E-2</v>
      </c>
    </row>
    <row r="237" spans="2:6" ht="13.5" customHeight="1" x14ac:dyDescent="0.25">
      <c r="B237" s="12" t="s">
        <v>232</v>
      </c>
      <c r="C237" s="13" t="str">
        <f>VLOOKUP(B237,'[1]Price list Geberit 01 01 2018'!$A:$B,2,0)</f>
        <v>Смывная клавиша Sigma10, бесконтактный смыв унитаза, батарея, двойной автоматический смыв,хром глянц./хром мат./хром глянц</v>
      </c>
      <c r="D237" s="20">
        <v>20780</v>
      </c>
      <c r="E237" s="15">
        <v>19741</v>
      </c>
      <c r="F237" s="16">
        <f t="shared" si="3"/>
        <v>-5.0000000000000044E-2</v>
      </c>
    </row>
    <row r="238" spans="2:6" ht="13.5" customHeight="1" x14ac:dyDescent="0.25">
      <c r="B238" s="12" t="s">
        <v>233</v>
      </c>
      <c r="C238" s="13" t="str">
        <f>VLOOKUP(B238,'[1]Price list Geberit 01 01 2018'!$A:$B,2,0)</f>
        <v>Смывная клавиша Sigma10, бесконтактный смыв унитаза, батарея, двойной автоматический смыв белый/хром глянц/белый</v>
      </c>
      <c r="D238" s="20">
        <v>20780</v>
      </c>
      <c r="E238" s="15">
        <v>19741</v>
      </c>
      <c r="F238" s="16">
        <f t="shared" si="3"/>
        <v>-5.0000000000000044E-2</v>
      </c>
    </row>
    <row r="239" spans="2:6" ht="13.5" customHeight="1" x14ac:dyDescent="0.25">
      <c r="B239" s="12" t="s">
        <v>234</v>
      </c>
      <c r="C239" s="13" t="str">
        <f>VLOOKUP(B239,'[1]Price list Geberit 01 01 2018'!$A:$B,2,0)</f>
        <v>Смывная клавиша Sigma10, бесконтактный смыв унитаза, батарея, двойной автоматический смыв,белый/позолота/белый</v>
      </c>
      <c r="D239" s="20">
        <v>20780</v>
      </c>
      <c r="E239" s="15">
        <v>19741</v>
      </c>
      <c r="F239" s="16">
        <f t="shared" si="3"/>
        <v>-5.0000000000000044E-2</v>
      </c>
    </row>
    <row r="240" spans="2:6" ht="13.5" customHeight="1" x14ac:dyDescent="0.25">
      <c r="B240" s="12" t="s">
        <v>235</v>
      </c>
      <c r="C240" s="13" t="str">
        <f>VLOOKUP(B240,'[1]Price list Geberit 01 01 2018'!$A:$B,2,0)</f>
        <v>Смывная клавиша Sigma10, бесконтактный смыв унитаза, батарея, двойной автоматический смыв, белый/ хром мат./хром мат.</v>
      </c>
      <c r="D240" s="20">
        <v>20780</v>
      </c>
      <c r="E240" s="15">
        <v>19741</v>
      </c>
      <c r="F240" s="16">
        <f t="shared" si="3"/>
        <v>-5.0000000000000044E-2</v>
      </c>
    </row>
    <row r="241" spans="2:6" ht="13.5" customHeight="1" x14ac:dyDescent="0.25">
      <c r="B241" s="12" t="s">
        <v>236</v>
      </c>
      <c r="C241" s="13" t="str">
        <f>VLOOKUP(B241,'[1]Price list Geberit 01 01 2018'!$A:$B,2,0)</f>
        <v>Смывная клавиша Sigma10, бесконтактный смыв унитаза, батарея, двойной автоматический смыв, черный/хром глянц/черный</v>
      </c>
      <c r="D241" s="20">
        <v>20780</v>
      </c>
      <c r="E241" s="15">
        <v>19741</v>
      </c>
      <c r="F241" s="16">
        <f t="shared" si="3"/>
        <v>-5.0000000000000044E-2</v>
      </c>
    </row>
    <row r="242" spans="2:6" ht="13.5" customHeight="1" x14ac:dyDescent="0.25">
      <c r="B242" s="12" t="s">
        <v>237</v>
      </c>
      <c r="C242" s="13" t="str">
        <f>VLOOKUP(B242,'[1]Price list Geberit 01 01 2018'!$A:$B,2,0)</f>
        <v>Смывная клавиша Sigma10, бесконтактный смыв унитаза, батарея, двойной автоматический смыв, хром мат./хром глянц./хром мат</v>
      </c>
      <c r="D242" s="20">
        <v>20780</v>
      </c>
      <c r="E242" s="15">
        <v>19741</v>
      </c>
      <c r="F242" s="16">
        <f t="shared" si="3"/>
        <v>-5.0000000000000044E-2</v>
      </c>
    </row>
    <row r="243" spans="2:6" ht="13.5" customHeight="1" x14ac:dyDescent="0.25">
      <c r="B243" s="12" t="s">
        <v>238</v>
      </c>
      <c r="C243" s="13" t="str">
        <f>VLOOKUP(B243,'[1]Price list Geberit 01 01 2018'!$A:$B,2,0)</f>
        <v>Смывная клавиша Sigma10, бесконтактный смыв унитаза, батарея, двойной автоматический смыв,  нержавеющая сталь матовая / полированная / матовая,</v>
      </c>
      <c r="D243" s="20">
        <v>22759</v>
      </c>
      <c r="E243" s="15">
        <v>21621</v>
      </c>
      <c r="F243" s="16">
        <f t="shared" si="3"/>
        <v>-5.0002196933081389E-2</v>
      </c>
    </row>
    <row r="244" spans="2:6" ht="13.5" customHeight="1" x14ac:dyDescent="0.25">
      <c r="B244" s="12" t="s">
        <v>239</v>
      </c>
      <c r="C244" s="13" t="str">
        <f>VLOOKUP(B244,'[1]Price list Geberit 01 01 2018'!$A:$B,2,0)</f>
        <v>Смывная клавиша Sigma10, бесконтактный смыв унитаза, батарея, двойной автоматический смыв,  нержавеющая сталь матовая / полированная / матовая,</v>
      </c>
      <c r="D244" s="20">
        <v>22759</v>
      </c>
      <c r="E244" s="15">
        <v>21621</v>
      </c>
      <c r="F244" s="16">
        <f t="shared" si="3"/>
        <v>-5.0002196933081389E-2</v>
      </c>
    </row>
    <row r="245" spans="2:6" ht="13.5" customHeight="1" x14ac:dyDescent="0.25">
      <c r="B245" s="12" t="s">
        <v>240</v>
      </c>
      <c r="C245" s="13" t="str">
        <f>VLOOKUP(B245,'[1]Price list Geberit 01 01 2018'!$A:$B,2,0)</f>
        <v>Комплект для реконструкции электронного смыва писсуара Geberit с защитной крышкой 13 x 13 cm, для монтажного элемента d32мм</v>
      </c>
      <c r="D245" s="20">
        <v>7351</v>
      </c>
      <c r="E245" s="15">
        <v>6983</v>
      </c>
      <c r="F245" s="16">
        <f t="shared" si="3"/>
        <v>-5.0061216161066513E-2</v>
      </c>
    </row>
    <row r="246" spans="2:6" ht="13.5" customHeight="1" x14ac:dyDescent="0.25">
      <c r="B246" s="12" t="s">
        <v>241</v>
      </c>
      <c r="C246" s="13" t="str">
        <f>VLOOKUP(B246,'[1]Price list Geberit 01 01 2018'!$A:$B,2,0)</f>
        <v>Комплект для реконструкции пневматического смыва писсуара Geberit с смывной клавишей 13 x 13 cm, для монтажного элемента d32мм</v>
      </c>
      <c r="D246" s="20">
        <v>7351</v>
      </c>
      <c r="E246" s="15">
        <v>6983</v>
      </c>
      <c r="F246" s="16">
        <f t="shared" si="3"/>
        <v>-5.0061216161066513E-2</v>
      </c>
    </row>
    <row r="247" spans="2:6" ht="13.5" customHeight="1" x14ac:dyDescent="0.25">
      <c r="B247" s="12" t="s">
        <v>242</v>
      </c>
      <c r="C247" s="13" t="str">
        <f>VLOOKUP(B247,'[1]Price list Geberit 01 01 2018'!$A:$B,2,0)</f>
        <v>Комплект для реконструкции смыва писсуара Geberit, для монтажного комплекта d32, защитная крышка 13 x 13 cm, гибкий шланг</v>
      </c>
      <c r="D247" s="20">
        <v>10096</v>
      </c>
      <c r="E247" s="15">
        <v>9591</v>
      </c>
      <c r="F247" s="16">
        <f t="shared" si="3"/>
        <v>-5.0019809825673556E-2</v>
      </c>
    </row>
    <row r="248" spans="2:6" ht="13.5" customHeight="1" x14ac:dyDescent="0.25">
      <c r="B248" s="12" t="s">
        <v>243</v>
      </c>
      <c r="C248" s="13" t="str">
        <f>VLOOKUP(B248,'[1]Price list Geberit 01 01 2018'!$A:$B,2,0)</f>
        <v>Соединительный отвод 90° для реконструкции, для скрытого смыва писсуара</v>
      </c>
      <c r="D248" s="20">
        <v>2702</v>
      </c>
      <c r="E248" s="15">
        <v>2567</v>
      </c>
      <c r="F248" s="16">
        <f t="shared" si="3"/>
        <v>-4.9962990377498184E-2</v>
      </c>
    </row>
    <row r="249" spans="2:6" ht="13.5" customHeight="1" x14ac:dyDescent="0.25">
      <c r="B249" s="12" t="s">
        <v>244</v>
      </c>
      <c r="C249" s="13" t="str">
        <f>VLOOKUP(B249,'[1]Price list Geberit 01 01 2018'!$A:$B,2,0)</f>
        <v>HyTouch пневмопедаль управления смывом унитаза</v>
      </c>
      <c r="D249" s="20">
        <v>3434</v>
      </c>
      <c r="E249" s="15">
        <v>3262</v>
      </c>
      <c r="F249" s="16">
        <f t="shared" si="3"/>
        <v>-5.0087361677344178E-2</v>
      </c>
    </row>
    <row r="250" spans="2:6" ht="13.5" customHeight="1" x14ac:dyDescent="0.25">
      <c r="B250" s="12" t="s">
        <v>245</v>
      </c>
      <c r="C250" s="13" t="str">
        <f>VLOOKUP(B250,'[1]Price list Geberit 01 01 2018'!$A:$B,2,0)</f>
        <v>Комплект для реконструкции смыва писсуара Gebert,  для монтажного элемента или монтажного комплекта d32, защитная крышка 16 x 16 cm, гибкий шланг</v>
      </c>
      <c r="D250" s="20">
        <v>10269</v>
      </c>
      <c r="E250" s="15">
        <v>9756</v>
      </c>
      <c r="F250" s="16">
        <f t="shared" si="3"/>
        <v>-4.99561787905346E-2</v>
      </c>
    </row>
    <row r="251" spans="2:6" ht="13.5" customHeight="1" x14ac:dyDescent="0.25">
      <c r="B251" s="12" t="s">
        <v>246</v>
      </c>
      <c r="C251" s="13" t="str">
        <f>VLOOKUP(B251,'[1]Price list Geberit 01 01 2018'!$A:$B,2,0)</f>
        <v>HyTouch пневмокнопка управления смывом унитаза для исправительных учреждений, хром глянцевый</v>
      </c>
      <c r="D251" s="20">
        <v>3569</v>
      </c>
      <c r="E251" s="15">
        <v>3391</v>
      </c>
      <c r="F251" s="16">
        <f t="shared" si="3"/>
        <v>-4.987391426169796E-2</v>
      </c>
    </row>
    <row r="252" spans="2:6" ht="13.5" customHeight="1" x14ac:dyDescent="0.25">
      <c r="B252" s="12" t="s">
        <v>247</v>
      </c>
      <c r="C252" s="13" t="str">
        <f>VLOOKUP(B252,'[1]Price list Geberit 01 01 2018'!$A:$B,2,0)</f>
        <v>HyTouch пневмокнопка управления смывом унитаза для установки в мебели одинарный смыв, New</v>
      </c>
      <c r="D252" s="20">
        <v>4508</v>
      </c>
      <c r="E252" s="15">
        <v>4283</v>
      </c>
      <c r="F252" s="16">
        <f t="shared" si="3"/>
        <v>-4.9911268855368229E-2</v>
      </c>
    </row>
    <row r="253" spans="2:6" ht="13.5" customHeight="1" x14ac:dyDescent="0.25">
      <c r="B253" s="12" t="s">
        <v>248</v>
      </c>
      <c r="C253" s="13" t="str">
        <f>VLOOKUP(B253,'[1]Price list Geberit 01 01 2018'!$A:$B,2,0)</f>
        <v>HyTouch пневмокнопка управления смывом унитаза для установки в мебели одинарный смыв, хром глянцевый, New</v>
      </c>
      <c r="D253" s="20">
        <v>4508</v>
      </c>
      <c r="E253" s="15">
        <v>4283</v>
      </c>
      <c r="F253" s="16">
        <f t="shared" si="3"/>
        <v>-4.9911268855368229E-2</v>
      </c>
    </row>
    <row r="254" spans="2:6" ht="13.5" customHeight="1" x14ac:dyDescent="0.25">
      <c r="B254" s="12" t="s">
        <v>249</v>
      </c>
      <c r="C254" s="13" t="str">
        <f>VLOOKUP(B254,'[1]Price list Geberit 01 01 2018'!$A:$B,2,0)</f>
        <v>Блок управления смывом писсуара, со смывным патрубком и выпускным комплектом</v>
      </c>
      <c r="D254" s="20">
        <v>2976</v>
      </c>
      <c r="E254" s="15">
        <v>2827</v>
      </c>
      <c r="F254" s="16">
        <f t="shared" si="3"/>
        <v>-5.0067204301075252E-2</v>
      </c>
    </row>
    <row r="255" spans="2:6" ht="13.5" customHeight="1" x14ac:dyDescent="0.25">
      <c r="B255" s="12" t="s">
        <v>250</v>
      </c>
      <c r="C255" s="13" t="str">
        <f>VLOOKUP(B255,'[1]Price list Geberit 01 01 2018'!$A:$B,2,0)</f>
        <v>Комплект для реконструкции смыва писсуара Geberit, для монтажного элемента d32, защитная крышка 18 x 21 cm, гибкий шланг</v>
      </c>
      <c r="D255" s="20">
        <v>10269</v>
      </c>
      <c r="E255" s="15">
        <v>9756</v>
      </c>
      <c r="F255" s="16">
        <f t="shared" si="3"/>
        <v>-4.99561787905346E-2</v>
      </c>
    </row>
    <row r="256" spans="2:6" ht="13.5" customHeight="1" x14ac:dyDescent="0.25">
      <c r="B256" s="12" t="s">
        <v>251</v>
      </c>
      <c r="C256" s="13" t="str">
        <f>VLOOKUP(B256,'[1]Price list Geberit 01 01 2018'!$A:$B,2,0)</f>
        <v>Монтажный набор со сливной трубой, для Geberit управления смыва  писсуара  , универсальный</v>
      </c>
      <c r="D256" s="20">
        <v>3178</v>
      </c>
      <c r="E256" s="15">
        <v>3019</v>
      </c>
      <c r="F256" s="16">
        <f t="shared" si="3"/>
        <v>-5.0031466331025842E-2</v>
      </c>
    </row>
    <row r="257" spans="2:6" ht="13.5" customHeight="1" x14ac:dyDescent="0.25">
      <c r="B257" s="12" t="s">
        <v>252</v>
      </c>
      <c r="C257" s="13" t="str">
        <f>VLOOKUP(B257,'[1]Price list Geberit 01 01 2018'!$A:$B,2,0)</f>
        <v>Блок управления смывом для писсуаров, для Geberit управления смыва писсуара, универсальный</v>
      </c>
      <c r="D257" s="20">
        <v>2572</v>
      </c>
      <c r="E257" s="15">
        <v>2443</v>
      </c>
      <c r="F257" s="16">
        <f t="shared" si="3"/>
        <v>-5.0155520995334379E-2</v>
      </c>
    </row>
    <row r="258" spans="2:6" ht="13.5" customHeight="1" x14ac:dyDescent="0.25">
      <c r="B258" s="12" t="s">
        <v>253</v>
      </c>
      <c r="C258" s="13" t="str">
        <f>VLOOKUP(B258,'[1]Price list Geberit 01 01 2018'!$A:$B,2,0)</f>
        <v xml:space="preserve">Монтажный коплект для писсуаров Preda и Selva, для управления смыва  писсуара Geberit </v>
      </c>
      <c r="D258" s="20">
        <v>3325</v>
      </c>
      <c r="E258" s="15">
        <v>3159</v>
      </c>
      <c r="F258" s="16">
        <f t="shared" si="3"/>
        <v>-4.992481203007515E-2</v>
      </c>
    </row>
    <row r="259" spans="2:6" ht="13.5" customHeight="1" x14ac:dyDescent="0.25">
      <c r="B259" s="12" t="s">
        <v>254</v>
      </c>
      <c r="C259" s="13" t="str">
        <f>VLOOKUP(B259,'[1]Price list Geberit 01 01 2018'!$A:$B,2,0)</f>
        <v>HyTronic, комплект привода смыва для писсуара скрытого распознавания</v>
      </c>
      <c r="D259" s="20">
        <v>28103</v>
      </c>
      <c r="E259" s="15">
        <v>26698</v>
      </c>
      <c r="F259" s="16">
        <f t="shared" ref="F259:F322" si="4">E259/D259-1</f>
        <v>-4.9994662491548936E-2</v>
      </c>
    </row>
    <row r="260" spans="2:6" ht="13.5" customHeight="1" x14ac:dyDescent="0.25">
      <c r="B260" s="12" t="s">
        <v>255</v>
      </c>
      <c r="C260" s="13" t="str">
        <f>VLOOKUP(B260,'[1]Price list Geberit 01 01 2018'!$A:$B,2,0)</f>
        <v>HyTouch ручной пневмопривод смыва для писсуара "Sigma01", белый</v>
      </c>
      <c r="D260" s="20">
        <v>4849</v>
      </c>
      <c r="E260" s="15">
        <v>4607</v>
      </c>
      <c r="F260" s="16">
        <f t="shared" si="4"/>
        <v>-4.9907197360280486E-2</v>
      </c>
    </row>
    <row r="261" spans="2:6" ht="13.5" customHeight="1" x14ac:dyDescent="0.25">
      <c r="B261" s="12" t="s">
        <v>256</v>
      </c>
      <c r="C261" s="13" t="str">
        <f>VLOOKUP(B261,'[1]Price list Geberit 01 01 2018'!$A:$B,2,0)</f>
        <v>HyTouch ручной пневмопривод смыва для писсуара "Sigma01", глянцевый хром</v>
      </c>
      <c r="D261" s="20">
        <v>4948</v>
      </c>
      <c r="E261" s="15">
        <v>4701</v>
      </c>
      <c r="F261" s="16">
        <f t="shared" si="4"/>
        <v>-4.9919159256265111E-2</v>
      </c>
    </row>
    <row r="262" spans="2:6" ht="13.5" customHeight="1" x14ac:dyDescent="0.25">
      <c r="B262" s="12" t="s">
        <v>257</v>
      </c>
      <c r="C262" s="13" t="str">
        <f>VLOOKUP(B262,'[1]Price list Geberit 01 01 2018'!$A:$B,2,0)</f>
        <v>HyTouch ручной пневмопривод смыва для писсуара "Sigma01", матовый хром</v>
      </c>
      <c r="D262" s="20">
        <v>4948</v>
      </c>
      <c r="E262" s="15">
        <v>4701</v>
      </c>
      <c r="F262" s="16">
        <f t="shared" si="4"/>
        <v>-4.9919159256265111E-2</v>
      </c>
    </row>
    <row r="263" spans="2:6" ht="13.5" customHeight="1" x14ac:dyDescent="0.25">
      <c r="B263" s="12" t="s">
        <v>258</v>
      </c>
      <c r="C263" s="13" t="str">
        <f>VLOOKUP(B263,'[1]Price list Geberit 01 01 2018'!$A:$B,2,0)</f>
        <v>HyTouch ручной пневмопривод смыва для писсуара "Sigma10", хром глянц./хром матовый/хром глянц.</v>
      </c>
      <c r="D263" s="20">
        <v>6235</v>
      </c>
      <c r="E263" s="15">
        <v>5923</v>
      </c>
      <c r="F263" s="16">
        <f t="shared" si="4"/>
        <v>-5.004009623095429E-2</v>
      </c>
    </row>
    <row r="264" spans="2:6" ht="13.5" customHeight="1" x14ac:dyDescent="0.25">
      <c r="B264" s="12" t="s">
        <v>259</v>
      </c>
      <c r="C264" s="13" t="str">
        <f>VLOOKUP(B264,'[1]Price list Geberit 01 01 2018'!$A:$B,2,0)</f>
        <v>HyTouch ручной пневмопривод смыва для писсуара "Sigma10", белый/хром глянцец/белый</v>
      </c>
      <c r="D264" s="20">
        <v>6235</v>
      </c>
      <c r="E264" s="15">
        <v>5923</v>
      </c>
      <c r="F264" s="16">
        <f t="shared" si="4"/>
        <v>-5.004009623095429E-2</v>
      </c>
    </row>
    <row r="265" spans="2:6" ht="13.5" customHeight="1" x14ac:dyDescent="0.25">
      <c r="B265" s="12" t="s">
        <v>260</v>
      </c>
      <c r="C265" s="13" t="str">
        <f>VLOOKUP(B265,'[1]Price list Geberit 01 01 2018'!$A:$B,2,0)</f>
        <v>HyTouch ручной пневмопривод смыва для писсуара "Sigma10", белый/позолоченый/белый</v>
      </c>
      <c r="D265" s="20">
        <v>6235</v>
      </c>
      <c r="E265" s="15">
        <v>5923</v>
      </c>
      <c r="F265" s="16">
        <f t="shared" si="4"/>
        <v>-5.004009623095429E-2</v>
      </c>
    </row>
    <row r="266" spans="2:6" ht="13.5" customHeight="1" x14ac:dyDescent="0.25">
      <c r="B266" s="12" t="s">
        <v>261</v>
      </c>
      <c r="C266" s="13" t="str">
        <f>VLOOKUP(B266,'[1]Price list Geberit 01 01 2018'!$A:$B,2,0)</f>
        <v>HyTouch ручной пневмопривод смыва для писсуара "Sigma10", белый/хром матовый/хром матовый</v>
      </c>
      <c r="D266" s="20">
        <v>6235</v>
      </c>
      <c r="E266" s="15">
        <v>5923</v>
      </c>
      <c r="F266" s="16">
        <f t="shared" si="4"/>
        <v>-5.004009623095429E-2</v>
      </c>
    </row>
    <row r="267" spans="2:6" ht="13.5" customHeight="1" x14ac:dyDescent="0.25">
      <c r="B267" s="12" t="s">
        <v>262</v>
      </c>
      <c r="C267" s="13" t="str">
        <f>VLOOKUP(B267,'[1]Price list Geberit 01 01 2018'!$A:$B,2,0)</f>
        <v>HyTouch ручной пневмопривод смыва для писсуара "Sigma10", черный/хром глянец/черный</v>
      </c>
      <c r="D267" s="20">
        <v>6235</v>
      </c>
      <c r="E267" s="15">
        <v>5923</v>
      </c>
      <c r="F267" s="16">
        <f t="shared" si="4"/>
        <v>-5.004009623095429E-2</v>
      </c>
    </row>
    <row r="268" spans="2:6" ht="13.5" customHeight="1" x14ac:dyDescent="0.25">
      <c r="B268" s="12" t="s">
        <v>263</v>
      </c>
      <c r="C268" s="13" t="str">
        <f>VLOOKUP(B268,'[1]Price list Geberit 01 01 2018'!$A:$B,2,0)</f>
        <v>HyTouch ручной пневмопривод смыва для писсуара "Sigma10", хром матовый/хром глянец/хром матовый</v>
      </c>
      <c r="D268" s="20">
        <v>6235</v>
      </c>
      <c r="E268" s="15">
        <v>5923</v>
      </c>
      <c r="F268" s="16">
        <f t="shared" si="4"/>
        <v>-5.004009623095429E-2</v>
      </c>
    </row>
    <row r="269" spans="2:6" ht="13.5" customHeight="1" x14ac:dyDescent="0.25">
      <c r="B269" s="12" t="s">
        <v>264</v>
      </c>
      <c r="C269" s="13" t="str">
        <f>VLOOKUP(B269,'[1]Price list Geberit 01 01 2018'!$A:$B,2,0)</f>
        <v>HyTouch ручной пневмопривод смыва для писсуара "Sigma10", нержавеющая сталь</v>
      </c>
      <c r="D269" s="20">
        <v>6235</v>
      </c>
      <c r="E269" s="15">
        <v>5923</v>
      </c>
      <c r="F269" s="16">
        <f t="shared" si="4"/>
        <v>-5.004009623095429E-2</v>
      </c>
    </row>
    <row r="270" spans="2:6" ht="13.5" customHeight="1" x14ac:dyDescent="0.25">
      <c r="B270" s="12" t="s">
        <v>265</v>
      </c>
      <c r="C270" s="13" t="str">
        <f>VLOOKUP(B270,'[1]Price list Geberit 01 01 2018'!$A:$B,2,0)</f>
        <v>HyTouch ручной пневмопривод смыва для писсуара "Sigma50", для индивид. вставки</v>
      </c>
      <c r="D270" s="20">
        <v>9203</v>
      </c>
      <c r="E270" s="15">
        <v>8743</v>
      </c>
      <c r="F270" s="16">
        <f t="shared" si="4"/>
        <v>-4.9983700967075939E-2</v>
      </c>
    </row>
    <row r="271" spans="2:6" ht="13.5" customHeight="1" x14ac:dyDescent="0.25">
      <c r="B271" s="12" t="s">
        <v>266</v>
      </c>
      <c r="C271" s="13" t="str">
        <f>VLOOKUP(B271,'[1]Price list Geberit 01 01 2018'!$A:$B,2,0)</f>
        <v>HyTouch ручной пневмопривод смыва для писсуара "Sigma50", для индивид. вставки</v>
      </c>
      <c r="D271" s="20">
        <v>9203</v>
      </c>
      <c r="E271" s="15">
        <v>8743</v>
      </c>
      <c r="F271" s="16">
        <f t="shared" si="4"/>
        <v>-4.9983700967075939E-2</v>
      </c>
    </row>
    <row r="272" spans="2:6" ht="13.5" customHeight="1" x14ac:dyDescent="0.25">
      <c r="B272" s="12" t="s">
        <v>267</v>
      </c>
      <c r="C272" s="13" t="str">
        <f>VLOOKUP(B272,'[1]Price list Geberit 01 01 2018'!$A:$B,2,0)</f>
        <v>HyTouch ручной пневмопривод смыва для писсуара "Sigma50", белый</v>
      </c>
      <c r="D272" s="20">
        <v>9203</v>
      </c>
      <c r="E272" s="15">
        <v>8743</v>
      </c>
      <c r="F272" s="16">
        <f t="shared" si="4"/>
        <v>-4.9983700967075939E-2</v>
      </c>
    </row>
    <row r="273" spans="2:6" ht="13.5" customHeight="1" x14ac:dyDescent="0.25">
      <c r="B273" s="12" t="s">
        <v>268</v>
      </c>
      <c r="C273" s="13" t="str">
        <f>VLOOKUP(B273,'[1]Price list Geberit 01 01 2018'!$A:$B,2,0)</f>
        <v>HyTouch ручной пневмопривод смыва для писсуара "Sigma50", чёрный</v>
      </c>
      <c r="D273" s="20">
        <v>9203</v>
      </c>
      <c r="E273" s="15">
        <v>8743</v>
      </c>
      <c r="F273" s="16">
        <f t="shared" si="4"/>
        <v>-4.9983700967075939E-2</v>
      </c>
    </row>
    <row r="274" spans="2:6" ht="13.5" customHeight="1" x14ac:dyDescent="0.25">
      <c r="B274" s="12" t="s">
        <v>269</v>
      </c>
      <c r="C274" s="13" t="str">
        <f>VLOOKUP(B274,'[1]Price list Geberit 01 01 2018'!$A:$B,2,0)</f>
        <v>HyTouch ручной пневмопривод смыва для писсуара "Sigma50", шлифованный хром</v>
      </c>
      <c r="D274" s="20">
        <v>13161</v>
      </c>
      <c r="E274" s="15">
        <v>12503</v>
      </c>
      <c r="F274" s="16">
        <f t="shared" si="4"/>
        <v>-4.9996200896588405E-2</v>
      </c>
    </row>
    <row r="275" spans="2:6" ht="13.5" customHeight="1" x14ac:dyDescent="0.25">
      <c r="B275" s="12" t="s">
        <v>270</v>
      </c>
      <c r="C275" s="13" t="str">
        <f>VLOOKUP(B275,'[1]Price list Geberit 01 01 2018'!$A:$B,2,0)</f>
        <v>HyTouch ручной пневмопривод смыва для писсуара "Sigma50", зеркальное дымчатое стекло</v>
      </c>
      <c r="D275" s="20">
        <v>11083</v>
      </c>
      <c r="E275" s="15">
        <v>10529</v>
      </c>
      <c r="F275" s="16">
        <f t="shared" si="4"/>
        <v>-4.9986465758368626E-2</v>
      </c>
    </row>
    <row r="276" spans="2:6" ht="13.5" customHeight="1" x14ac:dyDescent="0.25">
      <c r="B276" s="12" t="s">
        <v>271</v>
      </c>
      <c r="C276" s="13" t="str">
        <f>VLOOKUP(B276,'[1]Price list Geberit 01 01 2018'!$A:$B,2,0)</f>
        <v>HyTouch ручной пневмопривод смыва для писсуара "Sigma50", зеленое сатинированное стекло</v>
      </c>
      <c r="D276" s="20">
        <v>11083</v>
      </c>
      <c r="E276" s="15">
        <v>10529</v>
      </c>
      <c r="F276" s="16">
        <f t="shared" si="4"/>
        <v>-4.9986465758368626E-2</v>
      </c>
    </row>
    <row r="277" spans="2:6" ht="13.5" customHeight="1" x14ac:dyDescent="0.25">
      <c r="B277" s="12" t="s">
        <v>272</v>
      </c>
      <c r="C277" s="13" t="str">
        <f>VLOOKUP(B277,'[1]Price list Geberit 01 01 2018'!$A:$B,2,0)</f>
        <v>HyTouch ручной пневмопривод смыва для писсуара "Sigma50", каштановый</v>
      </c>
      <c r="D277" s="20">
        <v>11083</v>
      </c>
      <c r="E277" s="15">
        <v>10529</v>
      </c>
      <c r="F277" s="16">
        <f t="shared" si="4"/>
        <v>-4.9986465758368626E-2</v>
      </c>
    </row>
    <row r="278" spans="2:6" ht="13.5" customHeight="1" x14ac:dyDescent="0.25">
      <c r="B278" s="12" t="s">
        <v>273</v>
      </c>
      <c r="C278" s="13" t="str">
        <f>VLOOKUP(B278,'[1]Price list Geberit 01 01 2018'!$A:$B,2,0)</f>
        <v>Клавиша смыва пневматическая, Тип 30, UR в комплекте, хром глянцевый/хром матовый/хром глянцевый</v>
      </c>
      <c r="D278" s="20">
        <v>6333</v>
      </c>
      <c r="E278" s="15">
        <v>6016</v>
      </c>
      <c r="F278" s="16">
        <f t="shared" si="4"/>
        <v>-5.0055266066635129E-2</v>
      </c>
    </row>
    <row r="279" spans="2:6" ht="13.5" customHeight="1" x14ac:dyDescent="0.25">
      <c r="B279" s="12" t="s">
        <v>274</v>
      </c>
      <c r="C279" s="13" t="str">
        <f>VLOOKUP(B279,'[1]Price list Geberit 01 01 2018'!$A:$B,2,0)</f>
        <v>Клавиша смыва пневматическая, Тип 30, UR в комплекте, белый/хром глянцец/белый</v>
      </c>
      <c r="D279" s="20">
        <v>6333</v>
      </c>
      <c r="E279" s="15">
        <v>6016</v>
      </c>
      <c r="F279" s="16">
        <f t="shared" si="4"/>
        <v>-5.0055266066635129E-2</v>
      </c>
    </row>
    <row r="280" spans="2:6" ht="13.5" customHeight="1" x14ac:dyDescent="0.25">
      <c r="B280" s="12" t="s">
        <v>275</v>
      </c>
      <c r="C280" s="13" t="str">
        <f>VLOOKUP(B280,'[1]Price list Geberit 01 01 2018'!$A:$B,2,0)</f>
        <v>Клавиша смыва пневматическая, Тип 30, UR в комплекте, белый/позолота/белый</v>
      </c>
      <c r="D280" s="20">
        <v>6333</v>
      </c>
      <c r="E280" s="15">
        <v>6016</v>
      </c>
      <c r="F280" s="16">
        <f t="shared" si="4"/>
        <v>-5.0055266066635129E-2</v>
      </c>
    </row>
    <row r="281" spans="2:6" ht="13.5" customHeight="1" x14ac:dyDescent="0.25">
      <c r="B281" s="12" t="s">
        <v>276</v>
      </c>
      <c r="C281" s="13" t="str">
        <f>VLOOKUP(B281,'[1]Price list Geberit 01 01 2018'!$A:$B,2,0)</f>
        <v>Клавиша смыва пневматическая, Тип 30, UR в комплекте, белый/хром матовый/хром матовый</v>
      </c>
      <c r="D281" s="20">
        <v>6333</v>
      </c>
      <c r="E281" s="15">
        <v>6016</v>
      </c>
      <c r="F281" s="16">
        <f t="shared" si="4"/>
        <v>-5.0055266066635129E-2</v>
      </c>
    </row>
    <row r="282" spans="2:6" ht="13.5" customHeight="1" x14ac:dyDescent="0.25">
      <c r="B282" s="12" t="s">
        <v>277</v>
      </c>
      <c r="C282" s="13" t="str">
        <f>VLOOKUP(B282,'[1]Price list Geberit 01 01 2018'!$A:$B,2,0)</f>
        <v>Клавиша смыва пневматическая, Тип 30, UR в комплекте, черный/хром глянец/черный</v>
      </c>
      <c r="D282" s="20">
        <v>6333</v>
      </c>
      <c r="E282" s="15">
        <v>6016</v>
      </c>
      <c r="F282" s="16">
        <f t="shared" si="4"/>
        <v>-5.0055266066635129E-2</v>
      </c>
    </row>
    <row r="283" spans="2:6" ht="13.5" customHeight="1" x14ac:dyDescent="0.25">
      <c r="B283" s="12" t="s">
        <v>278</v>
      </c>
      <c r="C283" s="13" t="str">
        <f>VLOOKUP(B283,'[1]Price list Geberit 01 01 2018'!$A:$B,2,0)</f>
        <v>Клавиша смыва пневматическая, Тип 30, UR в комплекте, хром матовый/хром глянец/хром матовый</v>
      </c>
      <c r="D283" s="20">
        <v>6333</v>
      </c>
      <c r="E283" s="15">
        <v>6016</v>
      </c>
      <c r="F283" s="16">
        <f t="shared" si="4"/>
        <v>-5.0055266066635129E-2</v>
      </c>
    </row>
    <row r="284" spans="2:6" ht="13.5" customHeight="1" x14ac:dyDescent="0.25">
      <c r="B284" s="12" t="s">
        <v>279</v>
      </c>
      <c r="C284" s="13" t="str">
        <f>VLOOKUP(B284,'[1]Price list Geberit 01 01 2018'!$A:$B,2,0)</f>
        <v>HyTronic ИК привод смыва для писсуара, 230В, "Sigma01", белый</v>
      </c>
      <c r="D284" s="20">
        <v>17911</v>
      </c>
      <c r="E284" s="15">
        <v>17015</v>
      </c>
      <c r="F284" s="16">
        <f t="shared" si="4"/>
        <v>-5.0025124225336337E-2</v>
      </c>
    </row>
    <row r="285" spans="2:6" ht="13.5" customHeight="1" x14ac:dyDescent="0.25">
      <c r="B285" s="12" t="s">
        <v>280</v>
      </c>
      <c r="C285" s="13" t="str">
        <f>VLOOKUP(B285,'[1]Price list Geberit 01 01 2018'!$A:$B,2,0)</f>
        <v>HyTronic ИК привод смыва для писсуара, 230В, "Sigma01", хром глянцевый</v>
      </c>
      <c r="D285" s="20">
        <v>17911</v>
      </c>
      <c r="E285" s="15">
        <v>17015</v>
      </c>
      <c r="F285" s="16">
        <f t="shared" si="4"/>
        <v>-5.0025124225336337E-2</v>
      </c>
    </row>
    <row r="286" spans="2:6" ht="13.5" customHeight="1" x14ac:dyDescent="0.25">
      <c r="B286" s="12" t="s">
        <v>281</v>
      </c>
      <c r="C286" s="13" t="str">
        <f>VLOOKUP(B286,'[1]Price list Geberit 01 01 2018'!$A:$B,2,0)</f>
        <v>HyTronic ИК привод смыва для писсуара, 230В, "Sigma01", хром матовый</v>
      </c>
      <c r="D286" s="20">
        <v>17911</v>
      </c>
      <c r="E286" s="15">
        <v>17015</v>
      </c>
      <c r="F286" s="16">
        <f t="shared" si="4"/>
        <v>-5.0025124225336337E-2</v>
      </c>
    </row>
    <row r="287" spans="2:6" ht="13.5" customHeight="1" x14ac:dyDescent="0.25">
      <c r="B287" s="12" t="s">
        <v>282</v>
      </c>
      <c r="C287" s="13" t="str">
        <f>VLOOKUP(B287,'[1]Price list Geberit 01 01 2018'!$A:$B,2,0)</f>
        <v>HyTronic ИК привод смыва для писсуара, 230B, "Sigma10",  хром глянец/хром матовый/хром глянец</v>
      </c>
      <c r="D287" s="20">
        <v>20187</v>
      </c>
      <c r="E287" s="15">
        <v>19178</v>
      </c>
      <c r="F287" s="16">
        <f t="shared" si="4"/>
        <v>-4.9982662109278264E-2</v>
      </c>
    </row>
    <row r="288" spans="2:6" ht="13.5" customHeight="1" x14ac:dyDescent="0.25">
      <c r="B288" s="12" t="s">
        <v>283</v>
      </c>
      <c r="C288" s="13" t="str">
        <f>VLOOKUP(B288,'[1]Price list Geberit 01 01 2018'!$A:$B,2,0)</f>
        <v>HyTronic ИК привод смыва для писсуара, 230B, "Sigma10", белый/хром глянц/белый</v>
      </c>
      <c r="D288" s="20">
        <v>20187</v>
      </c>
      <c r="E288" s="15">
        <v>19178</v>
      </c>
      <c r="F288" s="16">
        <f t="shared" si="4"/>
        <v>-4.9982662109278264E-2</v>
      </c>
    </row>
    <row r="289" spans="2:6" ht="13.5" customHeight="1" x14ac:dyDescent="0.25">
      <c r="B289" s="12" t="s">
        <v>284</v>
      </c>
      <c r="C289" s="13" t="str">
        <f>VLOOKUP(B289,'[1]Price list Geberit 01 01 2018'!$A:$B,2,0)</f>
        <v>HyTronic ИК привод смыва для писсуара, 230B, "Sigma10", белый/позолоченный/белый</v>
      </c>
      <c r="D289" s="20">
        <v>20187</v>
      </c>
      <c r="E289" s="15">
        <v>19178</v>
      </c>
      <c r="F289" s="16">
        <f t="shared" si="4"/>
        <v>-4.9982662109278264E-2</v>
      </c>
    </row>
    <row r="290" spans="2:6" ht="13.5" customHeight="1" x14ac:dyDescent="0.25">
      <c r="B290" s="12" t="s">
        <v>285</v>
      </c>
      <c r="C290" s="13" t="str">
        <f>VLOOKUP(B290,'[1]Price list Geberit 01 01 2018'!$A:$B,2,0)</f>
        <v>HyTronic ИК привод смыва для писсуара, 230B, "Sigma10", белый/хром матовый/хром матовый</v>
      </c>
      <c r="D290" s="20">
        <v>20187</v>
      </c>
      <c r="E290" s="15">
        <v>19178</v>
      </c>
      <c r="F290" s="16">
        <f t="shared" si="4"/>
        <v>-4.9982662109278264E-2</v>
      </c>
    </row>
    <row r="291" spans="2:6" ht="13.5" customHeight="1" x14ac:dyDescent="0.25">
      <c r="B291" s="12" t="s">
        <v>286</v>
      </c>
      <c r="C291" s="13" t="str">
        <f>VLOOKUP(B291,'[1]Price list Geberit 01 01 2018'!$A:$B,2,0)</f>
        <v>HyTronic ИК привод смыва для писсуара, 230B, "Sigma10", черный/хром глянц./черный</v>
      </c>
      <c r="D291" s="20">
        <v>20187</v>
      </c>
      <c r="E291" s="15">
        <v>19178</v>
      </c>
      <c r="F291" s="16">
        <f t="shared" si="4"/>
        <v>-4.9982662109278264E-2</v>
      </c>
    </row>
    <row r="292" spans="2:6" ht="13.5" customHeight="1" x14ac:dyDescent="0.25">
      <c r="B292" s="12" t="s">
        <v>287</v>
      </c>
      <c r="C292" s="13" t="str">
        <f>VLOOKUP(B292,'[1]Price list Geberit 01 01 2018'!$A:$B,2,0)</f>
        <v>HyTronic ИК привод смыва для писсуара, 230B, "Sigma10", хром матовый/хром глянец/хром матовый</v>
      </c>
      <c r="D292" s="20">
        <v>20187</v>
      </c>
      <c r="E292" s="15">
        <v>19178</v>
      </c>
      <c r="F292" s="16">
        <f t="shared" si="4"/>
        <v>-4.9982662109278264E-2</v>
      </c>
    </row>
    <row r="293" spans="2:6" ht="13.5" customHeight="1" x14ac:dyDescent="0.25">
      <c r="B293" s="12" t="s">
        <v>288</v>
      </c>
      <c r="C293" s="13" t="str">
        <f>VLOOKUP(B293,'[1]Price list Geberit 01 01 2018'!$A:$B,2,0)</f>
        <v>HyTronic ИК привод смыва для писсуара, 230B, "Sigma10", нержавеющая сталь</v>
      </c>
      <c r="D293" s="20">
        <v>18208</v>
      </c>
      <c r="E293" s="15">
        <v>17298</v>
      </c>
      <c r="F293" s="16">
        <f t="shared" si="4"/>
        <v>-4.9978031634446363E-2</v>
      </c>
    </row>
    <row r="294" spans="2:6" ht="13.5" customHeight="1" x14ac:dyDescent="0.25">
      <c r="B294" s="12" t="s">
        <v>289</v>
      </c>
      <c r="C294" s="13" t="str">
        <f>VLOOKUP(B294,'[1]Price list Geberit 01 01 2018'!$A:$B,2,0)</f>
        <v>HyTronic ИК привод смыва для писсуара, 230B, "Sigma50", полированный хром</v>
      </c>
      <c r="D294" s="20">
        <v>23848</v>
      </c>
      <c r="E294" s="15">
        <v>22656</v>
      </c>
      <c r="F294" s="16">
        <f t="shared" si="4"/>
        <v>-4.9983227104998362E-2</v>
      </c>
    </row>
    <row r="295" spans="2:6" ht="13.5" customHeight="1" x14ac:dyDescent="0.25">
      <c r="B295" s="12" t="s">
        <v>290</v>
      </c>
      <c r="C295" s="13" t="str">
        <f>VLOOKUP(B295,'[1]Price list Geberit 01 01 2018'!$A:$B,2,0)</f>
        <v>Клавиша смыва, Тип 30, бесконтактный смыв (электроника), питание 230 В, хром глянец/хром матовый/хром глянец</v>
      </c>
      <c r="D295" s="20">
        <v>20582</v>
      </c>
      <c r="E295" s="15">
        <v>19553</v>
      </c>
      <c r="F295" s="16">
        <f t="shared" si="4"/>
        <v>-4.9995141385676845E-2</v>
      </c>
    </row>
    <row r="296" spans="2:6" ht="13.5" customHeight="1" x14ac:dyDescent="0.25">
      <c r="B296" s="12" t="s">
        <v>291</v>
      </c>
      <c r="C296" s="13" t="str">
        <f>VLOOKUP(B296,'[1]Price list Geberit 01 01 2018'!$A:$B,2,0)</f>
        <v>Клавиша смыва, Тип 30, бесконтактный смыв (электроника), питание 230 В, белый/хром глянц/белый</v>
      </c>
      <c r="D296" s="20">
        <v>20582</v>
      </c>
      <c r="E296" s="15">
        <v>19553</v>
      </c>
      <c r="F296" s="16">
        <f t="shared" si="4"/>
        <v>-4.9995141385676845E-2</v>
      </c>
    </row>
    <row r="297" spans="2:6" ht="13.5" customHeight="1" x14ac:dyDescent="0.25">
      <c r="B297" s="12" t="s">
        <v>292</v>
      </c>
      <c r="C297" s="13" t="str">
        <f>VLOOKUP(B297,'[1]Price list Geberit 01 01 2018'!$A:$B,2,0)</f>
        <v>Клавиша смыва, Тип 30, бесконтактный смыв (электроника), питание 230 В, черный/хром глянц./черный</v>
      </c>
      <c r="D297" s="20">
        <v>20582</v>
      </c>
      <c r="E297" s="15">
        <v>19553</v>
      </c>
      <c r="F297" s="16">
        <f t="shared" si="4"/>
        <v>-4.9995141385676845E-2</v>
      </c>
    </row>
    <row r="298" spans="2:6" ht="13.5" customHeight="1" x14ac:dyDescent="0.25">
      <c r="B298" s="12" t="s">
        <v>293</v>
      </c>
      <c r="C298" s="13" t="str">
        <f>VLOOKUP(B298,'[1]Price list Geberit 01 01 2018'!$A:$B,2,0)</f>
        <v>Клавиша смыва, Тип 30, бесконтактный смыв (электроника), питание 230 В, хром матовый/хром глянец/хром матовый</v>
      </c>
      <c r="D298" s="20">
        <v>20582</v>
      </c>
      <c r="E298" s="15">
        <v>19553</v>
      </c>
      <c r="F298" s="16">
        <f t="shared" si="4"/>
        <v>-4.9995141385676845E-2</v>
      </c>
    </row>
    <row r="299" spans="2:6" ht="13.5" customHeight="1" x14ac:dyDescent="0.25">
      <c r="B299" s="12" t="s">
        <v>294</v>
      </c>
      <c r="C299" s="13" t="str">
        <f>VLOOKUP(B299,'[1]Price list Geberit 01 01 2018'!$A:$B,2,0)</f>
        <v>Клавиша смыва, Тип 30, бесконтактный смыв (электроника), питание 230 В, хром шлифованный/хром глянец/хром шлифованный</v>
      </c>
      <c r="D299" s="20">
        <v>20582</v>
      </c>
      <c r="E299" s="15">
        <v>19553</v>
      </c>
      <c r="F299" s="16">
        <f t="shared" si="4"/>
        <v>-4.9995141385676845E-2</v>
      </c>
    </row>
    <row r="300" spans="2:6" ht="13.5" customHeight="1" x14ac:dyDescent="0.25">
      <c r="B300" s="12" t="s">
        <v>295</v>
      </c>
      <c r="C300" s="13" t="str">
        <f>VLOOKUP(B300,'[1]Price list Geberit 01 01 2018'!$A:$B,2,0)</f>
        <v>HyTronic ИК привод смыва для писсуара,  батарея, "Sigma01", белый</v>
      </c>
      <c r="D300" s="20">
        <v>17911</v>
      </c>
      <c r="E300" s="15">
        <v>17015</v>
      </c>
      <c r="F300" s="16">
        <f t="shared" si="4"/>
        <v>-5.0025124225336337E-2</v>
      </c>
    </row>
    <row r="301" spans="2:6" ht="13.5" customHeight="1" x14ac:dyDescent="0.25">
      <c r="B301" s="12" t="s">
        <v>296</v>
      </c>
      <c r="C301" s="13" t="str">
        <f>VLOOKUP(B301,'[1]Price list Geberit 01 01 2018'!$A:$B,2,0)</f>
        <v>HyTronic ИК привод смыва для писсуара,  батарея, "Sigma01", хром глянцевый</v>
      </c>
      <c r="D301" s="20">
        <v>17911</v>
      </c>
      <c r="E301" s="15">
        <v>17015</v>
      </c>
      <c r="F301" s="16">
        <f t="shared" si="4"/>
        <v>-5.0025124225336337E-2</v>
      </c>
    </row>
    <row r="302" spans="2:6" ht="13.5" customHeight="1" x14ac:dyDescent="0.25">
      <c r="B302" s="12" t="s">
        <v>297</v>
      </c>
      <c r="C302" s="13" t="str">
        <f>VLOOKUP(B302,'[1]Price list Geberit 01 01 2018'!$A:$B,2,0)</f>
        <v>HyTronic ИК привод смыва для писсуара,  батарея, "Sigma01", хром матовый</v>
      </c>
      <c r="D302" s="20">
        <v>17911</v>
      </c>
      <c r="E302" s="15">
        <v>17015</v>
      </c>
      <c r="F302" s="16">
        <f t="shared" si="4"/>
        <v>-5.0025124225336337E-2</v>
      </c>
    </row>
    <row r="303" spans="2:6" ht="13.5" customHeight="1" x14ac:dyDescent="0.25">
      <c r="B303" s="12" t="s">
        <v>298</v>
      </c>
      <c r="C303" s="13" t="str">
        <f>VLOOKUP(B303,'[1]Price list Geberit 01 01 2018'!$A:$B,2,0)</f>
        <v>HyTronic ИК привод смыва для писсуара, батарея, "Sigma10", хром глянец/хром матовый/хром глянец</v>
      </c>
      <c r="D303" s="20">
        <v>20187</v>
      </c>
      <c r="E303" s="15">
        <v>19178</v>
      </c>
      <c r="F303" s="16">
        <f t="shared" si="4"/>
        <v>-4.9982662109278264E-2</v>
      </c>
    </row>
    <row r="304" spans="2:6" ht="13.5" customHeight="1" x14ac:dyDescent="0.25">
      <c r="B304" s="12" t="s">
        <v>299</v>
      </c>
      <c r="C304" s="13" t="str">
        <f>VLOOKUP(B304,'[1]Price list Geberit 01 01 2018'!$A:$B,2,0)</f>
        <v>HyTronic ИК привод смыва для писсуара, батарея, "Sigma10", белый/хром глянц/белый</v>
      </c>
      <c r="D304" s="20">
        <v>20187</v>
      </c>
      <c r="E304" s="15">
        <v>19178</v>
      </c>
      <c r="F304" s="16">
        <f t="shared" si="4"/>
        <v>-4.9982662109278264E-2</v>
      </c>
    </row>
    <row r="305" spans="2:6" ht="13.5" customHeight="1" x14ac:dyDescent="0.25">
      <c r="B305" s="12" t="s">
        <v>300</v>
      </c>
      <c r="C305" s="13" t="str">
        <f>VLOOKUP(B305,'[1]Price list Geberit 01 01 2018'!$A:$B,2,0)</f>
        <v>HyTronic ИК привод смыва для писсуара, батарея, "Sigma10", белый/позолоченный/белый</v>
      </c>
      <c r="D305" s="20">
        <v>20187</v>
      </c>
      <c r="E305" s="15">
        <v>19178</v>
      </c>
      <c r="F305" s="16">
        <f t="shared" si="4"/>
        <v>-4.9982662109278264E-2</v>
      </c>
    </row>
    <row r="306" spans="2:6" ht="13.5" customHeight="1" x14ac:dyDescent="0.25">
      <c r="B306" s="12" t="s">
        <v>301</v>
      </c>
      <c r="C306" s="13" t="str">
        <f>VLOOKUP(B306,'[1]Price list Geberit 01 01 2018'!$A:$B,2,0)</f>
        <v>HyTronic ИК привод смыва для писсуара, батарея, "Sigma10", белый/хром матовый/хром матовый</v>
      </c>
      <c r="D306" s="20">
        <v>20187</v>
      </c>
      <c r="E306" s="15">
        <v>19178</v>
      </c>
      <c r="F306" s="16">
        <f t="shared" si="4"/>
        <v>-4.9982662109278264E-2</v>
      </c>
    </row>
    <row r="307" spans="2:6" ht="13.5" customHeight="1" x14ac:dyDescent="0.25">
      <c r="B307" s="12" t="s">
        <v>302</v>
      </c>
      <c r="C307" s="13" t="str">
        <f>VLOOKUP(B307,'[1]Price list Geberit 01 01 2018'!$A:$B,2,0)</f>
        <v>HyTronic ИК привод смыва для писсуара, батарея, "Sigma10",черный/хром глянец/черный</v>
      </c>
      <c r="D307" s="20">
        <v>20187</v>
      </c>
      <c r="E307" s="15">
        <v>19178</v>
      </c>
      <c r="F307" s="16">
        <f t="shared" si="4"/>
        <v>-4.9982662109278264E-2</v>
      </c>
    </row>
    <row r="308" spans="2:6" ht="13.5" customHeight="1" x14ac:dyDescent="0.25">
      <c r="B308" s="12" t="s">
        <v>303</v>
      </c>
      <c r="C308" s="13" t="str">
        <f>VLOOKUP(B308,'[1]Price list Geberit 01 01 2018'!$A:$B,2,0)</f>
        <v>HyTronic ИК привод смыва для писсуара, батарея, "Sigma10",хром мат/хром глянц./хром мат</v>
      </c>
      <c r="D308" s="20">
        <v>20187</v>
      </c>
      <c r="E308" s="15">
        <v>19178</v>
      </c>
      <c r="F308" s="16">
        <f t="shared" si="4"/>
        <v>-4.9982662109278264E-2</v>
      </c>
    </row>
    <row r="309" spans="2:6" ht="13.5" customHeight="1" x14ac:dyDescent="0.25">
      <c r="B309" s="12" t="s">
        <v>304</v>
      </c>
      <c r="C309" s="13" t="str">
        <f>VLOOKUP(B309,'[1]Price list Geberit 01 01 2018'!$A:$B,2,0)</f>
        <v>HyTronic ИК привод смыва для писсуара, батарея, "Sigma10", нержавеющая сталь</v>
      </c>
      <c r="D309" s="20">
        <v>18208</v>
      </c>
      <c r="E309" s="15">
        <v>17298</v>
      </c>
      <c r="F309" s="16">
        <f t="shared" si="4"/>
        <v>-4.9978031634446363E-2</v>
      </c>
    </row>
    <row r="310" spans="2:6" ht="13.5" customHeight="1" x14ac:dyDescent="0.25">
      <c r="B310" s="12" t="s">
        <v>305</v>
      </c>
      <c r="C310" s="13" t="str">
        <f>VLOOKUP(B310,'[1]Price list Geberit 01 01 2018'!$A:$B,2,0)</f>
        <v>HyTronic ИК привод смыва для писсуара, батарея 9B, "Sigma50", полированный хром</v>
      </c>
      <c r="D310" s="20">
        <v>23848</v>
      </c>
      <c r="E310" s="15">
        <v>22656</v>
      </c>
      <c r="F310" s="16">
        <f t="shared" si="4"/>
        <v>-4.9983227104998362E-2</v>
      </c>
    </row>
    <row r="311" spans="2:6" ht="13.5" customHeight="1" x14ac:dyDescent="0.25">
      <c r="B311" s="12" t="s">
        <v>306</v>
      </c>
      <c r="C311" s="13" t="str">
        <f>VLOOKUP(B311,'[1]Price list Geberit 01 01 2018'!$A:$B,2,0)</f>
        <v>Клавиша смыва, Тип 30, бесконтактный смыв (электроника), батарея 9B, хром глянец/хром матовый/хром глянец</v>
      </c>
      <c r="D311" s="20">
        <v>20582</v>
      </c>
      <c r="E311" s="15">
        <v>19553</v>
      </c>
      <c r="F311" s="16">
        <f t="shared" si="4"/>
        <v>-4.9995141385676845E-2</v>
      </c>
    </row>
    <row r="312" spans="2:6" ht="13.5" customHeight="1" x14ac:dyDescent="0.25">
      <c r="B312" s="12" t="s">
        <v>307</v>
      </c>
      <c r="C312" s="13" t="str">
        <f>VLOOKUP(B312,'[1]Price list Geberit 01 01 2018'!$A:$B,2,0)</f>
        <v>Клавиша смыва, Тип 30, бесконтактный смыв (электроника), батарея 9B, белый/хром глянц/белый</v>
      </c>
      <c r="D312" s="20">
        <v>20582</v>
      </c>
      <c r="E312" s="15">
        <v>19553</v>
      </c>
      <c r="F312" s="16">
        <f t="shared" si="4"/>
        <v>-4.9995141385676845E-2</v>
      </c>
    </row>
    <row r="313" spans="2:6" ht="13.5" customHeight="1" x14ac:dyDescent="0.25">
      <c r="B313" s="12" t="s">
        <v>308</v>
      </c>
      <c r="C313" s="13" t="str">
        <f>VLOOKUP(B313,'[1]Price list Geberit 01 01 2018'!$A:$B,2,0)</f>
        <v>Клавиша смыва, Тип 30, бесконтактный смыв (электроника), батарея 9B, черный/хром глянц./черный</v>
      </c>
      <c r="D313" s="20">
        <v>20582</v>
      </c>
      <c r="E313" s="15">
        <v>19553</v>
      </c>
      <c r="F313" s="16">
        <f t="shared" si="4"/>
        <v>-4.9995141385676845E-2</v>
      </c>
    </row>
    <row r="314" spans="2:6" ht="13.5" customHeight="1" x14ac:dyDescent="0.25">
      <c r="B314" s="12" t="s">
        <v>309</v>
      </c>
      <c r="C314" s="13" t="str">
        <f>VLOOKUP(B314,'[1]Price list Geberit 01 01 2018'!$A:$B,2,0)</f>
        <v>Клавиша смыва, Тип 30, бесконтактный смыв (электроника), батарея 9B, хром матовый/хром глянец/хром матовый</v>
      </c>
      <c r="D314" s="20">
        <v>20582</v>
      </c>
      <c r="E314" s="15">
        <v>19553</v>
      </c>
      <c r="F314" s="16">
        <f t="shared" si="4"/>
        <v>-4.9995141385676845E-2</v>
      </c>
    </row>
    <row r="315" spans="2:6" ht="13.5" customHeight="1" x14ac:dyDescent="0.25">
      <c r="B315" s="12" t="s">
        <v>310</v>
      </c>
      <c r="C315" s="13" t="str">
        <f>VLOOKUP(B315,'[1]Price list Geberit 01 01 2018'!$A:$B,2,0)</f>
        <v>Клавиша смыва, Тип 30, бесконтактный смыв (электроника), батарея 9B, хром шлифованный/хром глянец/хром шлифованный</v>
      </c>
      <c r="D315" s="20">
        <v>20582</v>
      </c>
      <c r="E315" s="15">
        <v>19553</v>
      </c>
      <c r="F315" s="16">
        <f t="shared" si="4"/>
        <v>-4.9995141385676845E-2</v>
      </c>
    </row>
    <row r="316" spans="2:6" ht="13.5" customHeight="1" x14ac:dyDescent="0.25">
      <c r="B316" s="12" t="s">
        <v>311</v>
      </c>
      <c r="C316" s="13" t="str">
        <f>VLOOKUP(B316,'[1]Price list Geberit 01 01 2018'!$A:$B,2,0)</f>
        <v>Пневмокнопка управления смывом унитаза type 01, одинарный смыв, белый</v>
      </c>
      <c r="D316" s="20">
        <v>2176</v>
      </c>
      <c r="E316" s="15">
        <v>2067</v>
      </c>
      <c r="F316" s="16">
        <f t="shared" si="4"/>
        <v>-5.0091911764705843E-2</v>
      </c>
    </row>
    <row r="317" spans="2:6" ht="13.5" customHeight="1" x14ac:dyDescent="0.25">
      <c r="B317" s="12" t="s">
        <v>312</v>
      </c>
      <c r="C317" s="13" t="str">
        <f>VLOOKUP(B317,'[1]Price list Geberit 01 01 2018'!$A:$B,2,0)</f>
        <v>Пневмокнопка управления смывом унитаза type 01, одинарный смыв,  хром глянцевый</v>
      </c>
      <c r="D317" s="20">
        <v>2537</v>
      </c>
      <c r="E317" s="15">
        <v>2410</v>
      </c>
      <c r="F317" s="16">
        <f t="shared" si="4"/>
        <v>-5.0059124950729172E-2</v>
      </c>
    </row>
    <row r="318" spans="2:6" ht="13.5" customHeight="1" x14ac:dyDescent="0.25">
      <c r="B318" s="12" t="s">
        <v>313</v>
      </c>
      <c r="C318" s="13" t="str">
        <f>VLOOKUP(B318,'[1]Price list Geberit 01 01 2018'!$A:$B,2,0)</f>
        <v>Пневмокнопка управления смывом унитаза type 01,одинарный смыв, хром матовый</v>
      </c>
      <c r="D318" s="20">
        <v>2537</v>
      </c>
      <c r="E318" s="15">
        <v>2410</v>
      </c>
      <c r="F318" s="16">
        <f t="shared" si="4"/>
        <v>-5.0059124950729172E-2</v>
      </c>
    </row>
    <row r="319" spans="2:6" ht="13.5" customHeight="1" x14ac:dyDescent="0.25">
      <c r="B319" s="12" t="s">
        <v>314</v>
      </c>
      <c r="C319" s="13" t="str">
        <f>VLOOKUP(B319,'[1]Price list Geberit 01 01 2018'!$A:$B,2,0)</f>
        <v>Пневмокнопка управления смывом унитаза type 01, одинарный смыв, белый</v>
      </c>
      <c r="D319" s="20">
        <v>2176</v>
      </c>
      <c r="E319" s="15">
        <v>2067</v>
      </c>
      <c r="F319" s="16">
        <f t="shared" si="4"/>
        <v>-5.0091911764705843E-2</v>
      </c>
    </row>
    <row r="320" spans="2:6" ht="13.5" customHeight="1" x14ac:dyDescent="0.25">
      <c r="B320" s="12" t="s">
        <v>315</v>
      </c>
      <c r="C320" s="13" t="str">
        <f>VLOOKUP(B320,'[1]Price list Geberit 01 01 2018'!$A:$B,2,0)</f>
        <v>Пневмокнопка управления смывом унитаза type 01, одинарный смыв,  хром глянцевый</v>
      </c>
      <c r="D320" s="20">
        <v>2537</v>
      </c>
      <c r="E320" s="15">
        <v>2410</v>
      </c>
      <c r="F320" s="16">
        <f t="shared" si="4"/>
        <v>-5.0059124950729172E-2</v>
      </c>
    </row>
    <row r="321" spans="2:6" ht="13.5" customHeight="1" x14ac:dyDescent="0.25">
      <c r="B321" s="12" t="s">
        <v>316</v>
      </c>
      <c r="C321" s="13" t="str">
        <f>VLOOKUP(B321,'[1]Price list Geberit 01 01 2018'!$A:$B,2,0)</f>
        <v>Пневмокнопка управления смывом унитаза type 01, одинарный смыв, хром матовый</v>
      </c>
      <c r="D321" s="20">
        <v>2537</v>
      </c>
      <c r="E321" s="15">
        <v>2410</v>
      </c>
      <c r="F321" s="16">
        <f t="shared" si="4"/>
        <v>-5.0059124950729172E-2</v>
      </c>
    </row>
    <row r="322" spans="2:6" ht="13.5" customHeight="1" x14ac:dyDescent="0.25">
      <c r="B322" s="12" t="s">
        <v>317</v>
      </c>
      <c r="C322" s="13" t="str">
        <f>VLOOKUP(B322,'[1]Price list Geberit 01 01 2018'!$A:$B,2,0)</f>
        <v>Пневмокнопка управления смывом унитаза type 01, двойной смыв, белый</v>
      </c>
      <c r="D322" s="20">
        <v>2357</v>
      </c>
      <c r="E322" s="15">
        <v>2239</v>
      </c>
      <c r="F322" s="16">
        <f t="shared" si="4"/>
        <v>-5.0063640220619376E-2</v>
      </c>
    </row>
    <row r="323" spans="2:6" ht="13.5" customHeight="1" x14ac:dyDescent="0.25">
      <c r="B323" s="12" t="s">
        <v>318</v>
      </c>
      <c r="C323" s="13" t="str">
        <f>VLOOKUP(B323,'[1]Price list Geberit 01 01 2018'!$A:$B,2,0)</f>
        <v>Пневмокнопка управления смывом унитаза type 01, двойной смыв,  хром глянцевый</v>
      </c>
      <c r="D323" s="20">
        <v>2720</v>
      </c>
      <c r="E323" s="15">
        <v>2584</v>
      </c>
      <c r="F323" s="16">
        <f t="shared" ref="F323:F386" si="5">E323/D323-1</f>
        <v>-5.0000000000000044E-2</v>
      </c>
    </row>
    <row r="324" spans="2:6" ht="13.5" customHeight="1" x14ac:dyDescent="0.25">
      <c r="B324" s="12" t="s">
        <v>319</v>
      </c>
      <c r="C324" s="13" t="str">
        <f>VLOOKUP(B324,'[1]Price list Geberit 01 01 2018'!$A:$B,2,0)</f>
        <v>Пневмокнопка управления смывом унитаза type 01, двойной смыв, хром матовый</v>
      </c>
      <c r="D324" s="20">
        <v>2720</v>
      </c>
      <c r="E324" s="15">
        <v>2584</v>
      </c>
      <c r="F324" s="16">
        <f t="shared" si="5"/>
        <v>-5.0000000000000044E-2</v>
      </c>
    </row>
    <row r="325" spans="2:6" ht="13.5" customHeight="1" x14ac:dyDescent="0.25">
      <c r="B325" s="12" t="s">
        <v>320</v>
      </c>
      <c r="C325" s="13" t="str">
        <f>VLOOKUP(B325,'[1]Price list Geberit 01 01 2018'!$A:$B,2,0)</f>
        <v>Пневмокнопка управления смывом унитаза type 01, двойной смыв, белый</v>
      </c>
      <c r="D325" s="20">
        <v>2357</v>
      </c>
      <c r="E325" s="15">
        <v>2239</v>
      </c>
      <c r="F325" s="16">
        <f t="shared" si="5"/>
        <v>-5.0063640220619376E-2</v>
      </c>
    </row>
    <row r="326" spans="2:6" ht="13.5" customHeight="1" x14ac:dyDescent="0.25">
      <c r="B326" s="12" t="s">
        <v>321</v>
      </c>
      <c r="C326" s="13" t="str">
        <f>VLOOKUP(B326,'[1]Price list Geberit 01 01 2018'!$A:$B,2,0)</f>
        <v>Пневмокнопка управления смывом унитаза type 01, двойной смыв,  хром глянцевый</v>
      </c>
      <c r="D326" s="20">
        <v>2720</v>
      </c>
      <c r="E326" s="15">
        <v>2584</v>
      </c>
      <c r="F326" s="16">
        <f t="shared" si="5"/>
        <v>-5.0000000000000044E-2</v>
      </c>
    </row>
    <row r="327" spans="2:6" ht="13.5" customHeight="1" x14ac:dyDescent="0.25">
      <c r="B327" s="12" t="s">
        <v>322</v>
      </c>
      <c r="C327" s="13" t="str">
        <f>VLOOKUP(B327,'[1]Price list Geberit 01 01 2018'!$A:$B,2,0)</f>
        <v>Пневмокнопка управления смывом унитаза type 01, двойной смыв, хром матовый</v>
      </c>
      <c r="D327" s="20">
        <v>2720</v>
      </c>
      <c r="E327" s="15">
        <v>2584</v>
      </c>
      <c r="F327" s="16">
        <f t="shared" si="5"/>
        <v>-5.0000000000000044E-2</v>
      </c>
    </row>
    <row r="328" spans="2:6" ht="13.5" customHeight="1" x14ac:dyDescent="0.25">
      <c r="B328" s="12" t="s">
        <v>323</v>
      </c>
      <c r="C328" s="13" t="str">
        <f>VLOOKUP(B328,'[1]Price list Geberit 01 01 2018'!$A:$B,2,0)</f>
        <v>Пневмокнопка управления смывом унитаза type 01, двойной смыв, выступающий, белый</v>
      </c>
      <c r="D328" s="20">
        <v>2357</v>
      </c>
      <c r="E328" s="15">
        <v>2239</v>
      </c>
      <c r="F328" s="16">
        <f t="shared" si="5"/>
        <v>-5.0063640220619376E-2</v>
      </c>
    </row>
    <row r="329" spans="2:6" ht="13.5" customHeight="1" x14ac:dyDescent="0.25">
      <c r="B329" s="12" t="s">
        <v>324</v>
      </c>
      <c r="C329" s="13" t="str">
        <f>VLOOKUP(B329,'[1]Price list Geberit 01 01 2018'!$A:$B,2,0)</f>
        <v>Пневмокнопка управления смывом унитаза type 01, двойной смыв, выступающий, белый</v>
      </c>
      <c r="D329" s="20">
        <v>2357</v>
      </c>
      <c r="E329" s="15">
        <v>2239</v>
      </c>
      <c r="F329" s="16">
        <f t="shared" si="5"/>
        <v>-5.0063640220619376E-2</v>
      </c>
    </row>
    <row r="330" spans="2:6" ht="13.5" customHeight="1" x14ac:dyDescent="0.25">
      <c r="B330" s="12" t="s">
        <v>325</v>
      </c>
      <c r="C330" s="13" t="str">
        <f>VLOOKUP(B330,'[1]Price list Geberit 01 01 2018'!$A:$B,2,0)</f>
        <v>Пневмокнопка управления смывом унитаза type 01, одинарный смыв, наружный, белый</v>
      </c>
      <c r="D330" s="20">
        <v>2357</v>
      </c>
      <c r="E330" s="15">
        <v>2239</v>
      </c>
      <c r="F330" s="16">
        <f t="shared" si="5"/>
        <v>-5.0063640220619376E-2</v>
      </c>
    </row>
    <row r="331" spans="2:6" ht="13.5" customHeight="1" x14ac:dyDescent="0.25">
      <c r="B331" s="12" t="s">
        <v>326</v>
      </c>
      <c r="C331" s="13" t="str">
        <f>VLOOKUP(B331,'[1]Price list Geberit 01 01 2018'!$A:$B,2,0)</f>
        <v>Пневмокнопка управления смывом унитаза type 01, одинарный смыв, наружный, белый</v>
      </c>
      <c r="D331" s="20">
        <v>2357</v>
      </c>
      <c r="E331" s="15">
        <v>2239</v>
      </c>
      <c r="F331" s="16">
        <f t="shared" si="5"/>
        <v>-5.0063640220619376E-2</v>
      </c>
    </row>
    <row r="332" spans="2:6" ht="13.5" customHeight="1" x14ac:dyDescent="0.25">
      <c r="B332" s="12" t="s">
        <v>327</v>
      </c>
      <c r="C332" s="13" t="str">
        <f>VLOOKUP(B332,'[1]Price list Geberit 01 01 2018'!$A:$B,2,0)</f>
        <v>Пневмокнопка управления смывом унитаза type 01, двойной смыв, наружный, белый</v>
      </c>
      <c r="D332" s="20">
        <v>2537</v>
      </c>
      <c r="E332" s="15">
        <v>2410</v>
      </c>
      <c r="F332" s="16">
        <f t="shared" si="5"/>
        <v>-5.0059124950729172E-2</v>
      </c>
    </row>
    <row r="333" spans="2:6" ht="13.5" customHeight="1" x14ac:dyDescent="0.25">
      <c r="B333" s="12" t="s">
        <v>328</v>
      </c>
      <c r="C333" s="13" t="str">
        <f>VLOOKUP(B333,'[1]Price list Geberit 01 01 2018'!$A:$B,2,0)</f>
        <v>Пневмокнопка управления смывом унитаза type 01, двойной смыв, наружный, белый</v>
      </c>
      <c r="D333" s="20">
        <v>2537</v>
      </c>
      <c r="E333" s="15">
        <v>2410</v>
      </c>
      <c r="F333" s="16">
        <f t="shared" si="5"/>
        <v>-5.0059124950729172E-2</v>
      </c>
    </row>
    <row r="334" spans="2:6" ht="13.5" customHeight="1" x14ac:dyDescent="0.25">
      <c r="B334" s="12" t="s">
        <v>329</v>
      </c>
      <c r="C334" s="13" t="str">
        <f>VLOOKUP(B334,'[1]Price list Geberit 01 01 2018'!$A:$B,2,0)</f>
        <v>Пневмокнопка управления смывом унитаза type 01, двойной смыв,  для мебели, белый</v>
      </c>
      <c r="D334" s="20">
        <v>2357</v>
      </c>
      <c r="E334" s="15">
        <v>2239</v>
      </c>
      <c r="F334" s="16">
        <f t="shared" si="5"/>
        <v>-5.0063640220619376E-2</v>
      </c>
    </row>
    <row r="335" spans="2:6" ht="13.5" customHeight="1" x14ac:dyDescent="0.25">
      <c r="B335" s="12" t="s">
        <v>330</v>
      </c>
      <c r="C335" s="13" t="str">
        <f>VLOOKUP(B335,'[1]Price list Geberit 01 01 2018'!$A:$B,2,0)</f>
        <v>Пневмокнопка управления смывом унитаза type 01, двойной смыв,  для мебели,  хром глянцевый</v>
      </c>
      <c r="D335" s="20">
        <v>2900</v>
      </c>
      <c r="E335" s="15">
        <v>2755</v>
      </c>
      <c r="F335" s="16">
        <f t="shared" si="5"/>
        <v>-5.0000000000000044E-2</v>
      </c>
    </row>
    <row r="336" spans="2:6" ht="13.5" customHeight="1" x14ac:dyDescent="0.25">
      <c r="B336" s="12" t="s">
        <v>331</v>
      </c>
      <c r="C336" s="13" t="str">
        <f>VLOOKUP(B336,'[1]Price list Geberit 01 01 2018'!$A:$B,2,0)</f>
        <v>Пневмокнопка управления смывом унитаза type 01, двойной смыв,  для мебели, хром матовый</v>
      </c>
      <c r="D336" s="20">
        <v>2900</v>
      </c>
      <c r="E336" s="15">
        <v>2755</v>
      </c>
      <c r="F336" s="16">
        <f t="shared" si="5"/>
        <v>-5.0000000000000044E-2</v>
      </c>
    </row>
    <row r="337" spans="2:6" ht="13.5" customHeight="1" x14ac:dyDescent="0.25">
      <c r="B337" s="12" t="s">
        <v>332</v>
      </c>
      <c r="C337" s="13" t="str">
        <f>VLOOKUP(B337,'[1]Price list Geberit 01 01 2018'!$A:$B,2,0)</f>
        <v>Пневмокнопка управления смывом унитаза type 10, двойной смыв, хром глянцевый / хром матовый /хром глянцевый</v>
      </c>
      <c r="D337" s="20">
        <v>3532</v>
      </c>
      <c r="E337" s="15">
        <v>3355</v>
      </c>
      <c r="F337" s="16">
        <f t="shared" si="5"/>
        <v>-5.0113250283125743E-2</v>
      </c>
    </row>
    <row r="338" spans="2:6" ht="13.5" customHeight="1" x14ac:dyDescent="0.25">
      <c r="B338" s="12" t="s">
        <v>333</v>
      </c>
      <c r="C338" s="13" t="str">
        <f>VLOOKUP(B338,'[1]Price list Geberit 01 01 2018'!$A:$B,2,0)</f>
        <v>Пневмокнопка управления смывом унитаза type 10,  двойной смыв, белый /  хром глянцевый / белый</v>
      </c>
      <c r="D338" s="20">
        <v>3169</v>
      </c>
      <c r="E338" s="15">
        <v>3011</v>
      </c>
      <c r="F338" s="16">
        <f t="shared" si="5"/>
        <v>-4.985799936888613E-2</v>
      </c>
    </row>
    <row r="339" spans="2:6" ht="13.5" customHeight="1" x14ac:dyDescent="0.25">
      <c r="B339" s="12" t="s">
        <v>334</v>
      </c>
      <c r="C339" s="13" t="str">
        <f>VLOOKUP(B339,'[1]Price list Geberit 01 01 2018'!$A:$B,2,0)</f>
        <v>Пневмокнопка управления смывом унитаза type 10, двойной смыв, белый / золото / белый</v>
      </c>
      <c r="D339" s="20">
        <v>4948</v>
      </c>
      <c r="E339" s="15">
        <v>4701</v>
      </c>
      <c r="F339" s="16">
        <f t="shared" si="5"/>
        <v>-4.9919159256265111E-2</v>
      </c>
    </row>
    <row r="340" spans="2:6" ht="13.5" customHeight="1" x14ac:dyDescent="0.25">
      <c r="B340" s="12" t="s">
        <v>335</v>
      </c>
      <c r="C340" s="13" t="str">
        <f>VLOOKUP(B340,'[1]Price list Geberit 01 01 2018'!$A:$B,2,0)</f>
        <v>Пневмокнопка управления смывом унитаза type 10, двойной смыв, чёрный /  хром глянцевый / чёрный</v>
      </c>
      <c r="D340" s="20">
        <v>3532</v>
      </c>
      <c r="E340" s="15">
        <v>3355</v>
      </c>
      <c r="F340" s="16">
        <f t="shared" si="5"/>
        <v>-5.0113250283125743E-2</v>
      </c>
    </row>
    <row r="341" spans="2:6" ht="13.5" customHeight="1" x14ac:dyDescent="0.25">
      <c r="B341" s="12" t="s">
        <v>336</v>
      </c>
      <c r="C341" s="13" t="str">
        <f>VLOOKUP(B341,'[1]Price list Geberit 01 01 2018'!$A:$B,2,0)</f>
        <v>Пневмокнопка управления смывом унитаза type 10, двойной смыв, хром матовый /  хром глянцевый / хром матовый</v>
      </c>
      <c r="D341" s="20">
        <v>3532</v>
      </c>
      <c r="E341" s="15">
        <v>3355</v>
      </c>
      <c r="F341" s="16">
        <f t="shared" si="5"/>
        <v>-5.0113250283125743E-2</v>
      </c>
    </row>
    <row r="342" spans="2:6" ht="13.5" customHeight="1" x14ac:dyDescent="0.25">
      <c r="B342" s="12" t="s">
        <v>337</v>
      </c>
      <c r="C342" s="13" t="str">
        <f>VLOOKUP(B342,'[1]Price list Geberit 01 01 2018'!$A:$B,2,0)</f>
        <v>Пневмокнопка управления смывом унитаза type 10,двойной смыв, хром глянцевый / хром матовый /  хром глянцевый</v>
      </c>
      <c r="D342" s="20">
        <v>3532</v>
      </c>
      <c r="E342" s="15">
        <v>3355</v>
      </c>
      <c r="F342" s="16">
        <f t="shared" si="5"/>
        <v>-5.0113250283125743E-2</v>
      </c>
    </row>
    <row r="343" spans="2:6" ht="13.5" customHeight="1" x14ac:dyDescent="0.25">
      <c r="B343" s="12" t="s">
        <v>338</v>
      </c>
      <c r="C343" s="13" t="str">
        <f>VLOOKUP(B343,'[1]Price list Geberit 01 01 2018'!$A:$B,2,0)</f>
        <v>Пневмокнопка управления смывом унитаза type 10, двойной смыв, белый /  хром глянцевый / белый</v>
      </c>
      <c r="D343" s="20">
        <v>3169</v>
      </c>
      <c r="E343" s="15">
        <v>3011</v>
      </c>
      <c r="F343" s="16">
        <f t="shared" si="5"/>
        <v>-4.985799936888613E-2</v>
      </c>
    </row>
    <row r="344" spans="2:6" ht="13.5" customHeight="1" x14ac:dyDescent="0.25">
      <c r="B344" s="12" t="s">
        <v>339</v>
      </c>
      <c r="C344" s="13" t="str">
        <f>VLOOKUP(B344,'[1]Price list Geberit 01 01 2018'!$A:$B,2,0)</f>
        <v>Пневмокнопка управления смывом унитаза type 10, двойной смыв, белый / золото / белый</v>
      </c>
      <c r="D344" s="20">
        <v>4948</v>
      </c>
      <c r="E344" s="15">
        <v>4701</v>
      </c>
      <c r="F344" s="16">
        <f t="shared" si="5"/>
        <v>-4.9919159256265111E-2</v>
      </c>
    </row>
    <row r="345" spans="2:6" ht="13.5" customHeight="1" x14ac:dyDescent="0.25">
      <c r="B345" s="12" t="s">
        <v>340</v>
      </c>
      <c r="C345" s="13" t="str">
        <f>VLOOKUP(B345,'[1]Price list Geberit 01 01 2018'!$A:$B,2,0)</f>
        <v>Пневмокнопка управления смывом унитаза type 10, двойной смыв, чёрный /  хром глянцевый / чёрный</v>
      </c>
      <c r="D345" s="20">
        <v>3532</v>
      </c>
      <c r="E345" s="15">
        <v>3355</v>
      </c>
      <c r="F345" s="16">
        <f t="shared" si="5"/>
        <v>-5.0113250283125743E-2</v>
      </c>
    </row>
    <row r="346" spans="2:6" ht="13.5" customHeight="1" x14ac:dyDescent="0.25">
      <c r="B346" s="12" t="s">
        <v>341</v>
      </c>
      <c r="C346" s="13" t="str">
        <f>VLOOKUP(B346,'[1]Price list Geberit 01 01 2018'!$A:$B,2,0)</f>
        <v>Пневмокнопка управления смывом унитаза type 10,двойной смыв, хром матовый /  хром глянцевый / хром матовый</v>
      </c>
      <c r="D346" s="20">
        <v>3532</v>
      </c>
      <c r="E346" s="15">
        <v>3355</v>
      </c>
      <c r="F346" s="16">
        <f t="shared" si="5"/>
        <v>-5.0113250283125743E-2</v>
      </c>
    </row>
    <row r="347" spans="2:6" ht="13.5" customHeight="1" x14ac:dyDescent="0.25">
      <c r="B347" s="12" t="s">
        <v>342</v>
      </c>
      <c r="C347" s="13" t="str">
        <f>VLOOKUP(B347,'[1]Price list Geberit 01 01 2018'!$A:$B,2,0)</f>
        <v>Пневмокнопка управления смывом унитаза type 10, двойной смыв,  для мебели, хром глянцевый / хром матовый /  хром глянцевый</v>
      </c>
      <c r="D347" s="20">
        <v>3532</v>
      </c>
      <c r="E347" s="15">
        <v>3355</v>
      </c>
      <c r="F347" s="16">
        <f t="shared" si="5"/>
        <v>-5.0113250283125743E-2</v>
      </c>
    </row>
    <row r="348" spans="2:6" ht="13.5" customHeight="1" x14ac:dyDescent="0.25">
      <c r="B348" s="12" t="s">
        <v>343</v>
      </c>
      <c r="C348" s="13" t="str">
        <f>VLOOKUP(B348,'[1]Price list Geberit 01 01 2018'!$A:$B,2,0)</f>
        <v>Пневмокнопка управления смывом унитаза type 10, двойной смыв,  для мебели, белый / хром глянцевый / белый</v>
      </c>
      <c r="D348" s="20">
        <v>3169</v>
      </c>
      <c r="E348" s="15">
        <v>3011</v>
      </c>
      <c r="F348" s="16">
        <f t="shared" si="5"/>
        <v>-4.985799936888613E-2</v>
      </c>
    </row>
    <row r="349" spans="2:6" ht="13.5" customHeight="1" x14ac:dyDescent="0.25">
      <c r="B349" s="12" t="s">
        <v>344</v>
      </c>
      <c r="C349" s="13" t="str">
        <f>VLOOKUP(B349,'[1]Price list Geberit 01 01 2018'!$A:$B,2,0)</f>
        <v>Пневмокнопка управления смывом унитаза type 10, двойной смыв,  для мебели, белый / золото / белый</v>
      </c>
      <c r="D349" s="20">
        <v>4948</v>
      </c>
      <c r="E349" s="15">
        <v>4701</v>
      </c>
      <c r="F349" s="16">
        <f t="shared" si="5"/>
        <v>-4.9919159256265111E-2</v>
      </c>
    </row>
    <row r="350" spans="2:6" ht="13.5" customHeight="1" x14ac:dyDescent="0.25">
      <c r="B350" s="12" t="s">
        <v>345</v>
      </c>
      <c r="C350" s="13" t="str">
        <f>VLOOKUP(B350,'[1]Price list Geberit 01 01 2018'!$A:$B,2,0)</f>
        <v>Пневмокнопка управления смывом унитаза type 10, двойной смыв,  для мебели, чёрный /  хром глянцевый / чёрный</v>
      </c>
      <c r="D350" s="20">
        <v>3532</v>
      </c>
      <c r="E350" s="15">
        <v>3355</v>
      </c>
      <c r="F350" s="16">
        <f t="shared" si="5"/>
        <v>-5.0113250283125743E-2</v>
      </c>
    </row>
    <row r="351" spans="2:6" ht="13.5" customHeight="1" x14ac:dyDescent="0.25">
      <c r="B351" s="12" t="s">
        <v>346</v>
      </c>
      <c r="C351" s="13" t="str">
        <f>VLOOKUP(B351,'[1]Price list Geberit 01 01 2018'!$A:$B,2,0)</f>
        <v>Пневмокнопка управления смывом унитаза type 10, двойной смыв,  для мебели, хром матовый /  хром глянцевый / хром матовый</v>
      </c>
      <c r="D351" s="20">
        <v>3532</v>
      </c>
      <c r="E351" s="15">
        <v>3355</v>
      </c>
      <c r="F351" s="16">
        <f t="shared" si="5"/>
        <v>-5.0113250283125743E-2</v>
      </c>
    </row>
    <row r="352" spans="2:6" ht="13.5" customHeight="1" x14ac:dyDescent="0.25">
      <c r="B352" s="12" t="s">
        <v>347</v>
      </c>
      <c r="C352" s="13" t="str">
        <f>VLOOKUP(B352,'[1]Price list Geberit 01 01 2018'!$A:$B,2,0)</f>
        <v>Пневмокнопка управления смывом унитаза type 10, двойной смыв,  для мебели, нержавеющая сталь</v>
      </c>
      <c r="D352" s="20">
        <v>6432</v>
      </c>
      <c r="E352" s="15">
        <v>6110</v>
      </c>
      <c r="F352" s="16">
        <f t="shared" si="5"/>
        <v>-5.0062189054726369E-2</v>
      </c>
    </row>
    <row r="353" spans="2:6" ht="13.5" customHeight="1" x14ac:dyDescent="0.25">
      <c r="B353" s="12" t="s">
        <v>348</v>
      </c>
      <c r="C353" s="13" t="str">
        <f>VLOOKUP(B353,'[1]Price list Geberit 01 01 2018'!$A:$B,2,0)</f>
        <v>Адаптер для гибридного трапа Geberit</v>
      </c>
      <c r="D353" s="20">
        <v>636</v>
      </c>
      <c r="E353" s="15">
        <v>604</v>
      </c>
      <c r="F353" s="16">
        <f t="shared" si="5"/>
        <v>-5.031446540880502E-2</v>
      </c>
    </row>
    <row r="354" spans="2:6" ht="13.5" customHeight="1" x14ac:dyDescent="0.25">
      <c r="B354" s="12" t="s">
        <v>349</v>
      </c>
      <c r="C354" s="13" t="str">
        <f>VLOOKUP(B354,'[1]Price list Geberit 01 01 2018'!$A:$B,2,0)</f>
        <v>Сетка для писуаров Preda/Selva</v>
      </c>
      <c r="D354" s="20">
        <v>636</v>
      </c>
      <c r="E354" s="15">
        <v>604</v>
      </c>
      <c r="F354" s="16">
        <f t="shared" si="5"/>
        <v>-5.031446540880502E-2</v>
      </c>
    </row>
    <row r="355" spans="2:6" ht="13.5" customHeight="1" x14ac:dyDescent="0.25">
      <c r="B355" s="12" t="s">
        <v>350</v>
      </c>
      <c r="C355" s="13" t="str">
        <f>VLOOKUP(B355,'[1]Price list Geberit 01 01 2018'!$A:$B,2,0)</f>
        <v>Сетка для писуаров Preda/Selva, нержавеющая сталь</v>
      </c>
      <c r="D355" s="20">
        <v>1893</v>
      </c>
      <c r="E355" s="15">
        <v>1798</v>
      </c>
      <c r="F355" s="16">
        <f t="shared" si="5"/>
        <v>-5.0184891706286372E-2</v>
      </c>
    </row>
    <row r="356" spans="2:6" ht="13.5" customHeight="1" x14ac:dyDescent="0.25">
      <c r="B356" s="12" t="s">
        <v>351</v>
      </c>
      <c r="C356" s="13" t="str">
        <f>VLOOKUP(B356,'[1]Price list Geberit 01 01 2018'!$A:$B,2,0)</f>
        <v>Адаптер, д. 103 мм</v>
      </c>
      <c r="D356" s="20">
        <v>1186</v>
      </c>
      <c r="E356" s="15">
        <v>1127</v>
      </c>
      <c r="F356" s="16">
        <f t="shared" si="5"/>
        <v>-4.9747048903878599E-2</v>
      </c>
    </row>
    <row r="357" spans="2:6" ht="13.5" customHeight="1" x14ac:dyDescent="0.25">
      <c r="B357" s="12" t="s">
        <v>352</v>
      </c>
      <c r="C357" s="13" t="str">
        <f>VLOOKUP(B357,'[1]Price list Geberit 01 01 2018'!$A:$B,2,0)</f>
        <v>Адаптер, д. 125 мм</v>
      </c>
      <c r="D357" s="20">
        <v>1186</v>
      </c>
      <c r="E357" s="15">
        <v>1127</v>
      </c>
      <c r="F357" s="16">
        <f t="shared" si="5"/>
        <v>-4.9747048903878599E-2</v>
      </c>
    </row>
    <row r="358" spans="2:6" ht="13.5" customHeight="1" x14ac:dyDescent="0.25">
      <c r="B358" s="12" t="s">
        <v>353</v>
      </c>
      <c r="C358" s="13" t="str">
        <f>VLOOKUP(B358,'[1]Price list Geberit 01 01 2018'!$A:$B,2,0)</f>
        <v>Вставка для гибридного трапа</v>
      </c>
      <c r="D358" s="20">
        <v>476</v>
      </c>
      <c r="E358" s="15">
        <v>452</v>
      </c>
      <c r="F358" s="16">
        <f t="shared" si="5"/>
        <v>-5.0420168067226934E-2</v>
      </c>
    </row>
    <row r="359" spans="2:6" ht="13.5" customHeight="1" x14ac:dyDescent="0.25">
      <c r="B359" s="12" t="s">
        <v>354</v>
      </c>
      <c r="C359" s="13" t="str">
        <f>VLOOKUP(B359,'[1]Price list Geberit 01 01 2018'!$A:$B,2,0)</f>
        <v>Гибридный трап для писсуаров</v>
      </c>
      <c r="D359" s="20">
        <v>636</v>
      </c>
      <c r="E359" s="15">
        <v>604</v>
      </c>
      <c r="F359" s="16">
        <f t="shared" si="5"/>
        <v>-5.031446540880502E-2</v>
      </c>
    </row>
    <row r="360" spans="2:6" ht="13.5" customHeight="1" x14ac:dyDescent="0.25">
      <c r="B360" s="12" t="s">
        <v>355</v>
      </c>
      <c r="C360" s="13" t="str">
        <f>VLOOKUP(B360,'[1]Price list Geberit 01 01 2018'!$A:$B,2,0)</f>
        <v>Сетка для адаптеров Geberit , д. 103-125 мм</v>
      </c>
      <c r="D360" s="20">
        <v>636</v>
      </c>
      <c r="E360" s="15">
        <v>604</v>
      </c>
      <c r="F360" s="16">
        <f t="shared" si="5"/>
        <v>-5.031446540880502E-2</v>
      </c>
    </row>
    <row r="361" spans="2:6" ht="13.5" customHeight="1" x14ac:dyDescent="0.25">
      <c r="B361" s="12" t="s">
        <v>356</v>
      </c>
      <c r="C361" s="13" t="str">
        <f>VLOOKUP(B361,'[1]Price list Geberit 01 01 2018'!$A:$B,2,0)</f>
        <v>Комплект крепления к пустотелой стене</v>
      </c>
      <c r="D361" s="20">
        <v>2712</v>
      </c>
      <c r="E361" s="15">
        <v>2576</v>
      </c>
      <c r="F361" s="16">
        <f t="shared" si="5"/>
        <v>-5.0147492625368773E-2</v>
      </c>
    </row>
    <row r="362" spans="2:6" ht="13.5" customHeight="1" x14ac:dyDescent="0.25">
      <c r="B362" s="12" t="s">
        <v>357</v>
      </c>
      <c r="C362" s="13" t="str">
        <f>VLOOKUP(B362,'[1]Price list Geberit 01 01 2018'!$A:$B,2,0)</f>
        <v>Декоративная панель, нерж. Сталь, для систем смыва Geberit</v>
      </c>
      <c r="D362" s="20">
        <v>2537</v>
      </c>
      <c r="E362" s="15">
        <v>2410</v>
      </c>
      <c r="F362" s="16">
        <f t="shared" si="5"/>
        <v>-5.0059124950729172E-2</v>
      </c>
    </row>
    <row r="363" spans="2:6" ht="13.5" customHeight="1" x14ac:dyDescent="0.25">
      <c r="B363" s="12" t="s">
        <v>358</v>
      </c>
      <c r="C363" s="13" t="str">
        <f>VLOOKUP(B363,'[1]Price list Geberit 01 01 2018'!$A:$B,2,0)</f>
        <v>Preda писсуар Geberit для встраиваемых в стену систем смыва</v>
      </c>
      <c r="D363" s="20">
        <v>13953</v>
      </c>
      <c r="E363" s="15">
        <v>13255</v>
      </c>
      <c r="F363" s="16">
        <f t="shared" si="5"/>
        <v>-5.0025084211280713E-2</v>
      </c>
    </row>
    <row r="364" spans="2:6" ht="13.5" customHeight="1" x14ac:dyDescent="0.25">
      <c r="B364" s="12" t="s">
        <v>359</v>
      </c>
      <c r="C364" s="13" t="str">
        <f>VLOOKUP(B364,'[1]Price list Geberit 01 01 2018'!$A:$B,2,0)</f>
        <v>Preda писсуар Geberit безводный</v>
      </c>
      <c r="D364" s="20">
        <v>13161</v>
      </c>
      <c r="E364" s="15">
        <v>12503</v>
      </c>
      <c r="F364" s="16">
        <f t="shared" si="5"/>
        <v>-4.9996200896588405E-2</v>
      </c>
    </row>
    <row r="365" spans="2:6" ht="13.5" customHeight="1" x14ac:dyDescent="0.25">
      <c r="B365" s="12" t="s">
        <v>360</v>
      </c>
      <c r="C365" s="13" t="str">
        <f>VLOOKUP(B365,'[1]Price list Geberit 01 01 2018'!$A:$B,2,0)</f>
        <v>Preda писсуар Geberit с интегрированной системой смыва (220 В)</v>
      </c>
      <c r="D365" s="20">
        <v>37306</v>
      </c>
      <c r="E365" s="15">
        <v>35441</v>
      </c>
      <c r="F365" s="16">
        <f t="shared" si="5"/>
        <v>-4.9991958398112879E-2</v>
      </c>
    </row>
    <row r="366" spans="2:6" ht="13.5" customHeight="1" x14ac:dyDescent="0.25">
      <c r="B366" s="12" t="s">
        <v>361</v>
      </c>
      <c r="C366" s="13" t="str">
        <f>VLOOKUP(B366,'[1]Price list Geberit 01 01 2018'!$A:$B,2,0)</f>
        <v>Preda писсуар Geberit с интегрированной системой смыва, (батарейки)</v>
      </c>
      <c r="D366" s="20">
        <v>37306</v>
      </c>
      <c r="E366" s="15">
        <v>35441</v>
      </c>
      <c r="F366" s="16">
        <f t="shared" si="5"/>
        <v>-4.9991958398112879E-2</v>
      </c>
    </row>
    <row r="367" spans="2:6" ht="13.5" customHeight="1" x14ac:dyDescent="0.25">
      <c r="B367" s="12" t="s">
        <v>362</v>
      </c>
      <c r="C367" s="13" t="str">
        <f>VLOOKUP(B367,'[1]Price list Geberit 01 01 2018'!$A:$B,2,0)</f>
        <v>Preda писсуар Geberit с интегрированной системой смыва, (турбина)</v>
      </c>
      <c r="D367" s="20">
        <v>45024</v>
      </c>
      <c r="E367" s="15">
        <v>42773</v>
      </c>
      <c r="F367" s="16">
        <f t="shared" si="5"/>
        <v>-4.999555792466237E-2</v>
      </c>
    </row>
    <row r="368" spans="2:6" ht="13.5" customHeight="1" x14ac:dyDescent="0.25">
      <c r="B368" s="12" t="s">
        <v>363</v>
      </c>
      <c r="C368" s="13" t="str">
        <f>VLOOKUP(B368,'[1]Price list Geberit 01 01 2018'!$A:$B,2,0)</f>
        <v>Preda писсуар Geberit для интегрированной системы смыва</v>
      </c>
      <c r="D368" s="20">
        <v>20978</v>
      </c>
      <c r="E368" s="15">
        <v>19929</v>
      </c>
      <c r="F368" s="16">
        <f t="shared" si="5"/>
        <v>-5.0004766898655739E-2</v>
      </c>
    </row>
    <row r="369" spans="2:6" ht="13.5" customHeight="1" x14ac:dyDescent="0.25">
      <c r="B369" s="12" t="s">
        <v>364</v>
      </c>
      <c r="C369" s="13" t="str">
        <f>VLOOKUP(B369,'[1]Price list Geberit 01 01 2018'!$A:$B,2,0)</f>
        <v>Selva писсуар Geberit для встраиваемых в стену систем смыва</v>
      </c>
      <c r="D369" s="20">
        <v>18603</v>
      </c>
      <c r="E369" s="15">
        <v>17673</v>
      </c>
      <c r="F369" s="16">
        <f t="shared" si="5"/>
        <v>-4.9991936784389623E-2</v>
      </c>
    </row>
    <row r="370" spans="2:6" ht="13.5" customHeight="1" x14ac:dyDescent="0.25">
      <c r="B370" s="12" t="s">
        <v>365</v>
      </c>
      <c r="C370" s="13" t="str">
        <f>VLOOKUP(B370,'[1]Price list Geberit 01 01 2018'!$A:$B,2,0)</f>
        <v>Selva писсуар Geberit безводный</v>
      </c>
      <c r="D370" s="20">
        <v>17911</v>
      </c>
      <c r="E370" s="15">
        <v>17015</v>
      </c>
      <c r="F370" s="16">
        <f t="shared" si="5"/>
        <v>-5.0025124225336337E-2</v>
      </c>
    </row>
    <row r="371" spans="2:6" ht="13.5" customHeight="1" x14ac:dyDescent="0.25">
      <c r="B371" s="12" t="s">
        <v>366</v>
      </c>
      <c r="C371" s="13" t="str">
        <f>VLOOKUP(B371,'[1]Price list Geberit 01 01 2018'!$A:$B,2,0)</f>
        <v>Selva писсуар Geberit с интегрированной системой смыва (220 В)</v>
      </c>
      <c r="D371" s="20">
        <v>41165</v>
      </c>
      <c r="E371" s="15">
        <v>39107</v>
      </c>
      <c r="F371" s="16">
        <f t="shared" si="5"/>
        <v>-4.9993926879630779E-2</v>
      </c>
    </row>
    <row r="372" spans="2:6" ht="13.5" customHeight="1" x14ac:dyDescent="0.25">
      <c r="B372" s="12" t="s">
        <v>367</v>
      </c>
      <c r="C372" s="13" t="str">
        <f>VLOOKUP(B372,'[1]Price list Geberit 01 01 2018'!$A:$B,2,0)</f>
        <v>Selva писсуар Geberit с интегрированной системой смыва, (батарейки)</v>
      </c>
      <c r="D372" s="20">
        <v>41165</v>
      </c>
      <c r="E372" s="15">
        <v>39107</v>
      </c>
      <c r="F372" s="16">
        <f t="shared" si="5"/>
        <v>-4.9993926879630779E-2</v>
      </c>
    </row>
    <row r="373" spans="2:6" ht="13.5" customHeight="1" x14ac:dyDescent="0.25">
      <c r="B373" s="12" t="s">
        <v>368</v>
      </c>
      <c r="C373" s="13" t="str">
        <f>VLOOKUP(B373,'[1]Price list Geberit 01 01 2018'!$A:$B,2,0)</f>
        <v>Selva писсуар Geberit с интегрированной системой смыва, (турбина)</v>
      </c>
      <c r="D373" s="20">
        <v>48883</v>
      </c>
      <c r="E373" s="15">
        <v>46439</v>
      </c>
      <c r="F373" s="16">
        <f t="shared" si="5"/>
        <v>-4.9996931448560877E-2</v>
      </c>
    </row>
    <row r="374" spans="2:6" ht="13.5" customHeight="1" x14ac:dyDescent="0.25">
      <c r="B374" s="12" t="s">
        <v>369</v>
      </c>
      <c r="C374" s="13" t="str">
        <f>VLOOKUP(B374,'[1]Price list Geberit 01 01 2018'!$A:$B,2,0)</f>
        <v>Selva писсуар Geberit для интегрированной системы смыва</v>
      </c>
      <c r="D374" s="20">
        <v>23255</v>
      </c>
      <c r="E374" s="15">
        <v>22092</v>
      </c>
      <c r="F374" s="16">
        <f t="shared" si="5"/>
        <v>-5.0010750376263124E-2</v>
      </c>
    </row>
    <row r="375" spans="2:6" ht="13.5" customHeight="1" x14ac:dyDescent="0.25">
      <c r="B375" s="12" t="s">
        <v>370</v>
      </c>
      <c r="C375" s="13" t="str">
        <f>VLOOKUP(B375,'[1]Price list Geberit 01 01 2018'!$A:$B,2,0)</f>
        <v>Смывная клавиша Sigma 80,электроника, черное стекло (UP 320)</v>
      </c>
      <c r="D375" s="20">
        <v>35921</v>
      </c>
      <c r="E375" s="15">
        <v>34125</v>
      </c>
      <c r="F375" s="16">
        <f t="shared" si="5"/>
        <v>-4.9998608056568528E-2</v>
      </c>
    </row>
    <row r="376" spans="2:6" ht="13.5" customHeight="1" x14ac:dyDescent="0.25">
      <c r="B376" s="12" t="s">
        <v>371</v>
      </c>
      <c r="C376" s="13" t="str">
        <f>VLOOKUP(B376,'[1]Price list Geberit 01 01 2018'!$A:$B,2,0)</f>
        <v>Смывная клавиша Sigma 80,электроника,  зеркальное стекло (UP 320)</v>
      </c>
      <c r="D376" s="20">
        <v>35921</v>
      </c>
      <c r="E376" s="15">
        <v>34125</v>
      </c>
      <c r="F376" s="16">
        <f t="shared" si="5"/>
        <v>-4.9998608056568528E-2</v>
      </c>
    </row>
    <row r="377" spans="2:6" ht="13.5" customHeight="1" x14ac:dyDescent="0.25">
      <c r="B377" s="12" t="s">
        <v>372</v>
      </c>
      <c r="C377" s="13" t="str">
        <f>VLOOKUP(B377,'[1]Price list Geberit 01 01 2018'!$A:$B,2,0)</f>
        <v>Смывная клавиша Sigma80, двойной смыв, бесконтактная, черное стекло</v>
      </c>
      <c r="D377" s="20">
        <v>35921</v>
      </c>
      <c r="E377" s="15">
        <v>34125</v>
      </c>
      <c r="F377" s="16">
        <f t="shared" si="5"/>
        <v>-4.9998608056568528E-2</v>
      </c>
    </row>
    <row r="378" spans="2:6" ht="13.5" customHeight="1" x14ac:dyDescent="0.25">
      <c r="B378" s="12" t="s">
        <v>373</v>
      </c>
      <c r="C378" s="13" t="str">
        <f>VLOOKUP(B378,'[1]Price list Geberit 01 01 2018'!$A:$B,2,0)</f>
        <v>Смывная клавиша Sigma80, двойной смыв, бесконтактная, зеркальное стекло</v>
      </c>
      <c r="D378" s="20">
        <v>35921</v>
      </c>
      <c r="E378" s="15">
        <v>34125</v>
      </c>
      <c r="F378" s="16">
        <f t="shared" si="5"/>
        <v>-4.9998608056568528E-2</v>
      </c>
    </row>
    <row r="379" spans="2:6" ht="13.5" customHeight="1" x14ac:dyDescent="0.25">
      <c r="B379" s="12" t="s">
        <v>374</v>
      </c>
      <c r="C379" s="13" t="str">
        <f>VLOOKUP(B379,'[1]Price list Geberit 01 01 2018'!$A:$B,2,0)</f>
        <v>Монтажный комплект смесителя, для установки на умывальник, для скрытого функционального блока</v>
      </c>
      <c r="D379" s="20">
        <v>4849</v>
      </c>
      <c r="E379" s="15">
        <v>4607</v>
      </c>
      <c r="F379" s="16">
        <f t="shared" si="5"/>
        <v>-4.9907197360280486E-2</v>
      </c>
    </row>
    <row r="380" spans="2:6" ht="13.5" customHeight="1" x14ac:dyDescent="0.25">
      <c r="B380" s="12" t="s">
        <v>375</v>
      </c>
      <c r="C380" s="13" t="str">
        <f>VLOOKUP(B380,'[1]Price list Geberit 01 01 2018'!$A:$B,2,0)</f>
        <v>HyTronic185 ИК смеситель бесконтактный для умывальника, без миксера, 230В, хром глянцевый</v>
      </c>
      <c r="D380" s="20">
        <v>18505</v>
      </c>
      <c r="E380" s="15">
        <v>17580</v>
      </c>
      <c r="F380" s="16">
        <f t="shared" si="5"/>
        <v>-4.9986490137800543E-2</v>
      </c>
    </row>
    <row r="381" spans="2:6" ht="13.5" customHeight="1" x14ac:dyDescent="0.25">
      <c r="B381" s="12" t="s">
        <v>376</v>
      </c>
      <c r="C381" s="13" t="str">
        <f>VLOOKUP(B381,'[1]Price list Geberit 01 01 2018'!$A:$B,2,0)</f>
        <v>HyTronic186 ИК смеситель бесконтактный для умывальника, без миксера, 230В, хром глянцевый</v>
      </c>
      <c r="D381" s="20">
        <v>21572</v>
      </c>
      <c r="E381" s="15">
        <v>20493</v>
      </c>
      <c r="F381" s="16">
        <f t="shared" si="5"/>
        <v>-5.0018542555164136E-2</v>
      </c>
    </row>
    <row r="382" spans="2:6" ht="13.5" customHeight="1" x14ac:dyDescent="0.25">
      <c r="B382" s="12" t="s">
        <v>377</v>
      </c>
      <c r="C382" s="13" t="str">
        <f>VLOOKUP(B382,'[1]Price list Geberit 01 01 2018'!$A:$B,2,0)</f>
        <v>Писсуар Geberit Tamina для встроенной системы смыва</v>
      </c>
      <c r="D382" s="20">
        <v>28185</v>
      </c>
      <c r="E382" s="15">
        <v>26776</v>
      </c>
      <c r="F382" s="16">
        <f t="shared" si="5"/>
        <v>-4.9991130033705922E-2</v>
      </c>
    </row>
    <row r="383" spans="2:6" ht="13.5" customHeight="1" x14ac:dyDescent="0.25">
      <c r="B383" s="12" t="s">
        <v>378</v>
      </c>
      <c r="C383" s="13" t="str">
        <f>VLOOKUP(B383,'[1]Price list Geberit 01 01 2018'!$A:$B,2,0)</f>
        <v>Писсуар Geberit Tamina, без воды</v>
      </c>
      <c r="D383" s="20">
        <v>27104</v>
      </c>
      <c r="E383" s="15">
        <v>25749</v>
      </c>
      <c r="F383" s="16">
        <f t="shared" si="5"/>
        <v>-4.9992621015348293E-2</v>
      </c>
    </row>
    <row r="384" spans="2:6" ht="13.5" customHeight="1" x14ac:dyDescent="0.25">
      <c r="B384" s="12" t="s">
        <v>379</v>
      </c>
      <c r="C384" s="13" t="str">
        <f>VLOOKUP(B384,'[1]Price list Geberit 01 01 2018'!$A:$B,2,0)</f>
        <v>Писсуар Geberit Tamina с интегрированной системой смыва, питание от сети</v>
      </c>
      <c r="D384" s="20">
        <v>61793</v>
      </c>
      <c r="E384" s="15">
        <v>58703</v>
      </c>
      <c r="F384" s="16">
        <f t="shared" si="5"/>
        <v>-5.0005664071982259E-2</v>
      </c>
    </row>
    <row r="385" spans="2:6" ht="13.5" customHeight="1" x14ac:dyDescent="0.25">
      <c r="B385" s="12" t="s">
        <v>380</v>
      </c>
      <c r="C385" s="13" t="str">
        <f>VLOOKUP(B385,'[1]Price list Geberit 01 01 2018'!$A:$B,2,0)</f>
        <v>Писсуар Geberit Taminaс интегрированной системой смыва, питание батарея</v>
      </c>
      <c r="D385" s="20">
        <v>61793</v>
      </c>
      <c r="E385" s="15">
        <v>58703</v>
      </c>
      <c r="F385" s="16">
        <f t="shared" si="5"/>
        <v>-5.0005664071982259E-2</v>
      </c>
    </row>
    <row r="386" spans="2:6" ht="13.5" customHeight="1" x14ac:dyDescent="0.25">
      <c r="B386" s="12" t="s">
        <v>381</v>
      </c>
      <c r="C386" s="13" t="str">
        <f>VLOOKUP(B386,'[1]Price list Geberit 01 01 2018'!$A:$B,2,0)</f>
        <v>Писсуар Geberit Tamina с интегрированной системой смыва, питание генератор</v>
      </c>
      <c r="D386" s="20">
        <v>72636</v>
      </c>
      <c r="E386" s="15">
        <v>69004</v>
      </c>
      <c r="F386" s="16">
        <f t="shared" si="5"/>
        <v>-5.0002753455586801E-2</v>
      </c>
    </row>
    <row r="387" spans="2:6" ht="13.5" customHeight="1" x14ac:dyDescent="0.25">
      <c r="B387" s="12" t="s">
        <v>382</v>
      </c>
      <c r="C387" s="13" t="str">
        <f>VLOOKUP(B387,'[1]Price list Geberit 01 01 2018'!$A:$B,2,0)</f>
        <v>HyTronic185 ИК смеситель бесконтактный для умывальника с внутренней регулировкой температуры, 230В, хром глянцевый</v>
      </c>
      <c r="D387" s="20">
        <v>19395</v>
      </c>
      <c r="E387" s="15">
        <v>18425</v>
      </c>
      <c r="F387" s="16">
        <f t="shared" ref="F387:F450" si="6">E387/D387-1</f>
        <v>-5.0012889920082459E-2</v>
      </c>
    </row>
    <row r="388" spans="2:6" ht="13.5" customHeight="1" x14ac:dyDescent="0.25">
      <c r="B388" s="12" t="s">
        <v>383</v>
      </c>
      <c r="C388" s="13" t="str">
        <f>VLOOKUP(B388,'[1]Price list Geberit 01 01 2018'!$A:$B,2,0)</f>
        <v>HyTronic186 ИК смеситель бесконтактный для умывальника с внутренней  регулировкой температуры воды, 230В, хром глянцевый</v>
      </c>
      <c r="D388" s="20">
        <v>22957</v>
      </c>
      <c r="E388" s="15">
        <v>21809</v>
      </c>
      <c r="F388" s="16">
        <f t="shared" si="6"/>
        <v>-5.0006533954785048E-2</v>
      </c>
    </row>
    <row r="389" spans="2:6" ht="13.5" customHeight="1" x14ac:dyDescent="0.25">
      <c r="B389" s="12" t="s">
        <v>384</v>
      </c>
      <c r="C389" s="13" t="str">
        <f>VLOOKUP(B389,'[1]Price list Geberit 01 01 2018'!$A:$B,2,0)</f>
        <v>Писсуар Geberit Tamina для интегрированной системы смыва</v>
      </c>
      <c r="D389" s="20">
        <v>34689</v>
      </c>
      <c r="E389" s="15">
        <v>32955</v>
      </c>
      <c r="F389" s="16">
        <f t="shared" si="6"/>
        <v>-4.9987027587996224E-2</v>
      </c>
    </row>
    <row r="390" spans="2:6" ht="13.5" customHeight="1" x14ac:dyDescent="0.25">
      <c r="B390" s="12" t="s">
        <v>385</v>
      </c>
      <c r="C390" s="13" t="str">
        <f>VLOOKUP(B390,'[1]Price list Geberit 01 01 2018'!$A:$B,2,0)</f>
        <v>HyTronic185 ИК смеситель бесконтактный для умывальника с наружной регулировкой температуры, 230 В, хром глянцевый</v>
      </c>
      <c r="D390" s="20">
        <v>21176</v>
      </c>
      <c r="E390" s="15">
        <v>20117</v>
      </c>
      <c r="F390" s="16">
        <f t="shared" si="6"/>
        <v>-5.0009444654325663E-2</v>
      </c>
    </row>
    <row r="391" spans="2:6" ht="13.5" customHeight="1" x14ac:dyDescent="0.25">
      <c r="B391" s="12" t="s">
        <v>386</v>
      </c>
      <c r="C391" s="13" t="str">
        <f>VLOOKUP(B391,'[1]Price list Geberit 01 01 2018'!$A:$B,2,0)</f>
        <v>HyTronic186 ИК смеситель бесконтактный для умывальника с внутренней  регулировкой температуры воды , 230В, хром глянцевый</v>
      </c>
      <c r="D391" s="20">
        <v>24541</v>
      </c>
      <c r="E391" s="15">
        <v>23314</v>
      </c>
      <c r="F391" s="16">
        <f t="shared" si="6"/>
        <v>-4.999796259321132E-2</v>
      </c>
    </row>
    <row r="392" spans="2:6" ht="13.5" customHeight="1" x14ac:dyDescent="0.25">
      <c r="B392" s="12" t="s">
        <v>387</v>
      </c>
      <c r="C392" s="13" t="str">
        <f>VLOOKUP(B392,'[1]Price list Geberit 01 01 2018'!$A:$B,2,0)</f>
        <v>Бесконтактный смеситель Piave, для установки на умывальник, от сети, с открытым функциональным блоком, без миксера, хром глянцевый</v>
      </c>
      <c r="D392" s="20">
        <v>16822</v>
      </c>
      <c r="E392" s="15">
        <v>15981</v>
      </c>
      <c r="F392" s="16">
        <f t="shared" si="6"/>
        <v>-4.9994055403638105E-2</v>
      </c>
    </row>
    <row r="393" spans="2:6" ht="13.5" customHeight="1" x14ac:dyDescent="0.25">
      <c r="B393" s="12" t="s">
        <v>388</v>
      </c>
      <c r="C393" s="13" t="str">
        <f>VLOOKUP(B393,'[1]Price list Geberit 01 01 2018'!$A:$B,2,0)</f>
        <v>Бесконтактный смеситель Piave, для установки на умывальник, от сети, с открытым функциональным блоком, с миксером, хром глянцевый</v>
      </c>
      <c r="D393" s="20">
        <v>17614</v>
      </c>
      <c r="E393" s="15">
        <v>16733</v>
      </c>
      <c r="F393" s="16">
        <f t="shared" si="6"/>
        <v>-5.0017031906438025E-2</v>
      </c>
    </row>
    <row r="394" spans="2:6" ht="13.5" customHeight="1" x14ac:dyDescent="0.25">
      <c r="B394" s="12" t="s">
        <v>389</v>
      </c>
      <c r="C394" s="13" t="str">
        <f>VLOOKUP(B394,'[1]Price list Geberit 01 01 2018'!$A:$B,2,0)</f>
        <v>Бесконтактный смеситель Piave, для установки на умывальник, от батареи, с открытым функциональным блоком, без миксера, хром глянцевый</v>
      </c>
      <c r="D394" s="20">
        <v>16822</v>
      </c>
      <c r="E394" s="15">
        <v>15981</v>
      </c>
      <c r="F394" s="16">
        <f t="shared" si="6"/>
        <v>-4.9994055403638105E-2</v>
      </c>
    </row>
    <row r="395" spans="2:6" ht="13.5" customHeight="1" x14ac:dyDescent="0.25">
      <c r="B395" s="12" t="s">
        <v>390</v>
      </c>
      <c r="C395" s="13" t="str">
        <f>VLOOKUP(B395,'[1]Price list Geberit 01 01 2018'!$A:$B,2,0)</f>
        <v>Бесконтактный смеситель Piave, для установки на умывальник, от батареи, с открытым функциональным блоком, c миксером, хром глянцевый</v>
      </c>
      <c r="D395" s="20">
        <v>17614</v>
      </c>
      <c r="E395" s="15">
        <v>16733</v>
      </c>
      <c r="F395" s="16">
        <f t="shared" si="6"/>
        <v>-5.0017031906438025E-2</v>
      </c>
    </row>
    <row r="396" spans="2:6" ht="13.5" customHeight="1" x14ac:dyDescent="0.25">
      <c r="B396" s="12" t="s">
        <v>391</v>
      </c>
      <c r="C396" s="13" t="str">
        <f>VLOOKUP(B396,'[1]Price list Geberit 01 01 2018'!$A:$B,2,0)</f>
        <v>Бесконтактный смеситель Piave, для установки на умывальник, от генератора, с открытым функциональным блоком, без миксера, хром глянцевый</v>
      </c>
      <c r="D396" s="20">
        <v>24838</v>
      </c>
      <c r="E396" s="15">
        <v>23596</v>
      </c>
      <c r="F396" s="16">
        <f t="shared" si="6"/>
        <v>-5.0004026089057074E-2</v>
      </c>
    </row>
    <row r="397" spans="2:6" ht="13.5" customHeight="1" x14ac:dyDescent="0.25">
      <c r="B397" s="12" t="s">
        <v>392</v>
      </c>
      <c r="C397" s="13" t="str">
        <f>VLOOKUP(B397,'[1]Price list Geberit 01 01 2018'!$A:$B,2,0)</f>
        <v>Бесконтактный смеситель Piave, для установки на умывальник, от генератора, с открытым функциональным блоком, c миксером, хром глянцевый</v>
      </c>
      <c r="D397" s="20">
        <v>25630</v>
      </c>
      <c r="E397" s="15">
        <v>24349</v>
      </c>
      <c r="F397" s="16">
        <f t="shared" si="6"/>
        <v>-4.9980491611392952E-2</v>
      </c>
    </row>
    <row r="398" spans="2:6" ht="13.5" customHeight="1" x14ac:dyDescent="0.25">
      <c r="B398" s="12" t="s">
        <v>393</v>
      </c>
      <c r="C398" s="13" t="str">
        <f>VLOOKUP(B398,'[1]Price list Geberit 01 01 2018'!$A:$B,2,0)</f>
        <v>Бесконтактный смеситель Brenta, для установки на умывальник, от сети, с открытым функциональным блоком, без миксера, хром глянцевый</v>
      </c>
      <c r="D398" s="20">
        <v>16822</v>
      </c>
      <c r="E398" s="15">
        <v>15981</v>
      </c>
      <c r="F398" s="16">
        <f t="shared" si="6"/>
        <v>-4.9994055403638105E-2</v>
      </c>
    </row>
    <row r="399" spans="2:6" ht="13.5" customHeight="1" x14ac:dyDescent="0.25">
      <c r="B399" s="12" t="s">
        <v>394</v>
      </c>
      <c r="C399" s="13" t="str">
        <f>VLOOKUP(B399,'[1]Price list Geberit 01 01 2018'!$A:$B,2,0)</f>
        <v>Бесконтактный смеситель Brenta, для установки на умывальник,  от сети, с открытым функциональным блоком, c миксером, хром глянцевый</v>
      </c>
      <c r="D399" s="20">
        <v>17614</v>
      </c>
      <c r="E399" s="15">
        <v>16733</v>
      </c>
      <c r="F399" s="16">
        <f t="shared" si="6"/>
        <v>-5.0017031906438025E-2</v>
      </c>
    </row>
    <row r="400" spans="2:6" ht="13.5" customHeight="1" x14ac:dyDescent="0.25">
      <c r="B400" s="12" t="s">
        <v>395</v>
      </c>
      <c r="C400" s="13" t="str">
        <f>VLOOKUP(B400,'[1]Price list Geberit 01 01 2018'!$A:$B,2,0)</f>
        <v>Бесконтактный смеситель Brenta, для установки на умывальник, от батареи, с открытым функциональным блоком, без миксера, хром глянцевый</v>
      </c>
      <c r="D400" s="20">
        <v>16822</v>
      </c>
      <c r="E400" s="15">
        <v>15981</v>
      </c>
      <c r="F400" s="16">
        <f t="shared" si="6"/>
        <v>-4.9994055403638105E-2</v>
      </c>
    </row>
    <row r="401" spans="2:6" ht="13.5" customHeight="1" x14ac:dyDescent="0.25">
      <c r="B401" s="12" t="s">
        <v>396</v>
      </c>
      <c r="C401" s="13" t="str">
        <f>VLOOKUP(B401,'[1]Price list Geberit 01 01 2018'!$A:$B,2,0)</f>
        <v>Бесконтактный смеситель Brenta, для установки на умывальник,  от батареи, с открытым функциональным блоком, c миксером, хром глянцевый</v>
      </c>
      <c r="D401" s="20">
        <v>17614</v>
      </c>
      <c r="E401" s="15">
        <v>16733</v>
      </c>
      <c r="F401" s="16">
        <f t="shared" si="6"/>
        <v>-5.0017031906438025E-2</v>
      </c>
    </row>
    <row r="402" spans="2:6" ht="13.5" customHeight="1" x14ac:dyDescent="0.25">
      <c r="B402" s="12" t="s">
        <v>397</v>
      </c>
      <c r="C402" s="13" t="str">
        <f>VLOOKUP(B402,'[1]Price list Geberit 01 01 2018'!$A:$B,2,0)</f>
        <v>Бесконтактный смеситель Brenta, для установки на умывальник, от генератора, с открытым функциональным блоком, без миксера, хром глянцевый</v>
      </c>
      <c r="D402" s="20">
        <v>24838</v>
      </c>
      <c r="E402" s="15">
        <v>23596</v>
      </c>
      <c r="F402" s="16">
        <f t="shared" si="6"/>
        <v>-5.0004026089057074E-2</v>
      </c>
    </row>
    <row r="403" spans="2:6" ht="13.5" customHeight="1" x14ac:dyDescent="0.25">
      <c r="B403" s="12" t="s">
        <v>398</v>
      </c>
      <c r="C403" s="13" t="str">
        <f>VLOOKUP(B403,'[1]Price list Geberit 01 01 2018'!$A:$B,2,0)</f>
        <v>Бесконтактный смеситель Brenta, для установки на умывальник,  от генератора, с открытым функциональным блоком, c миксером, хром глянцевый</v>
      </c>
      <c r="D403" s="20">
        <v>25630</v>
      </c>
      <c r="E403" s="15">
        <v>24349</v>
      </c>
      <c r="F403" s="16">
        <f t="shared" si="6"/>
        <v>-4.9980491611392952E-2</v>
      </c>
    </row>
    <row r="404" spans="2:6" ht="13.5" customHeight="1" x14ac:dyDescent="0.25">
      <c r="B404" s="12" t="s">
        <v>399</v>
      </c>
      <c r="C404" s="13" t="str">
        <f>VLOOKUP(B404,'[1]Price list Geberit 01 01 2018'!$A:$B,2,0)</f>
        <v>Бесконтактный смеситель Piave, для установки на умывальник, от сети, для скрытытого функционального блока, без миксера, хром глянцевый</v>
      </c>
      <c r="D404" s="20">
        <v>12766</v>
      </c>
      <c r="E404" s="15">
        <v>12128</v>
      </c>
      <c r="F404" s="16">
        <f t="shared" si="6"/>
        <v>-4.9976500078333097E-2</v>
      </c>
    </row>
    <row r="405" spans="2:6" ht="13.5" customHeight="1" x14ac:dyDescent="0.25">
      <c r="B405" s="12" t="s">
        <v>400</v>
      </c>
      <c r="C405" s="13" t="str">
        <f>VLOOKUP(B405,'[1]Price list Geberit 01 01 2018'!$A:$B,2,0)</f>
        <v>Бесконтактный смеситель Piave, для установки на умывальник, от сети, для скрытытого функционального блока, c миксером, хром глянцевый</v>
      </c>
      <c r="D405" s="20">
        <v>13161</v>
      </c>
      <c r="E405" s="15">
        <v>12503</v>
      </c>
      <c r="F405" s="16">
        <f t="shared" si="6"/>
        <v>-4.9996200896588405E-2</v>
      </c>
    </row>
    <row r="406" spans="2:6" ht="13.5" customHeight="1" x14ac:dyDescent="0.25">
      <c r="B406" s="12" t="s">
        <v>401</v>
      </c>
      <c r="C406" s="13" t="str">
        <f>VLOOKUP(B406,'[1]Price list Geberit 01 01 2018'!$A:$B,2,0)</f>
        <v>Бесконтактный смеситель Piave, для установки на умывальник, от батареи, для скрытытого функционального блока, без миксера, хром глянцевый</v>
      </c>
      <c r="D406" s="20">
        <v>12766</v>
      </c>
      <c r="E406" s="15">
        <v>12128</v>
      </c>
      <c r="F406" s="16">
        <f t="shared" si="6"/>
        <v>-4.9976500078333097E-2</v>
      </c>
    </row>
    <row r="407" spans="2:6" ht="13.5" customHeight="1" x14ac:dyDescent="0.25">
      <c r="B407" s="12" t="s">
        <v>402</v>
      </c>
      <c r="C407" s="13" t="str">
        <f>VLOOKUP(B407,'[1]Price list Geberit 01 01 2018'!$A:$B,2,0)</f>
        <v>Бесконтактный смеситель Piave, для установки на умывальник, от батареи, для скрытытого функционального блока, c миксером, хром глянцевый</v>
      </c>
      <c r="D407" s="20">
        <v>13161</v>
      </c>
      <c r="E407" s="15">
        <v>12503</v>
      </c>
      <c r="F407" s="16">
        <f t="shared" si="6"/>
        <v>-4.9996200896588405E-2</v>
      </c>
    </row>
    <row r="408" spans="2:6" ht="13.5" customHeight="1" x14ac:dyDescent="0.25">
      <c r="B408" s="12" t="s">
        <v>403</v>
      </c>
      <c r="C408" s="13" t="str">
        <f>VLOOKUP(B408,'[1]Price list Geberit 01 01 2018'!$A:$B,2,0)</f>
        <v>Бесконтактный смеситель Piave, для установки на умывальник, от генератора, для скрытытого функционального блока, без миксера, хром глянцевый</v>
      </c>
      <c r="D408" s="20">
        <v>20780</v>
      </c>
      <c r="E408" s="15">
        <v>19741</v>
      </c>
      <c r="F408" s="16">
        <f t="shared" si="6"/>
        <v>-5.0000000000000044E-2</v>
      </c>
    </row>
    <row r="409" spans="2:6" ht="13.5" customHeight="1" x14ac:dyDescent="0.25">
      <c r="B409" s="12" t="s">
        <v>404</v>
      </c>
      <c r="C409" s="13" t="str">
        <f>VLOOKUP(B409,'[1]Price list Geberit 01 01 2018'!$A:$B,2,0)</f>
        <v>Бесконтактный смеситель Piave, для установки на умывальник, от генератора, для скрытытого функционального блока, c миксером, хром глянцевый</v>
      </c>
      <c r="D409" s="20">
        <v>21176</v>
      </c>
      <c r="E409" s="15">
        <v>20117</v>
      </c>
      <c r="F409" s="16">
        <f t="shared" si="6"/>
        <v>-5.0009444654325663E-2</v>
      </c>
    </row>
    <row r="410" spans="2:6" ht="13.5" customHeight="1" x14ac:dyDescent="0.25">
      <c r="B410" s="12" t="s">
        <v>405</v>
      </c>
      <c r="C410" s="13" t="str">
        <f>VLOOKUP(B410,'[1]Price list Geberit 01 01 2018'!$A:$B,2,0)</f>
        <v>Бесконтактный смеситель Brenta, для установки на умывальник, от сети, для скрытытого функционального блока, без миксера, хром глянцевый</v>
      </c>
      <c r="D410" s="20">
        <v>12766</v>
      </c>
      <c r="E410" s="15">
        <v>12128</v>
      </c>
      <c r="F410" s="16">
        <f t="shared" si="6"/>
        <v>-4.9976500078333097E-2</v>
      </c>
    </row>
    <row r="411" spans="2:6" ht="13.5" customHeight="1" x14ac:dyDescent="0.25">
      <c r="B411" s="12" t="s">
        <v>406</v>
      </c>
      <c r="C411" s="13" t="str">
        <f>VLOOKUP(B411,'[1]Price list Geberit 01 01 2018'!$A:$B,2,0)</f>
        <v>Бесконтактный смеситель Brenta, для установки на умывальник, от сети, для скрытытого функционального блока, c миксером, хром глянцевый</v>
      </c>
      <c r="D411" s="20">
        <v>13161</v>
      </c>
      <c r="E411" s="15">
        <v>12503</v>
      </c>
      <c r="F411" s="16">
        <f t="shared" si="6"/>
        <v>-4.9996200896588405E-2</v>
      </c>
    </row>
    <row r="412" spans="2:6" ht="13.5" customHeight="1" x14ac:dyDescent="0.25">
      <c r="B412" s="12" t="s">
        <v>407</v>
      </c>
      <c r="C412" s="13" t="str">
        <f>VLOOKUP(B412,'[1]Price list Geberit 01 01 2018'!$A:$B,2,0)</f>
        <v>Бесконтактный смеситель Brenta, для установки на умывальник, от батареи, для скрытытого функционального блока, без миксера, хром глянцевый</v>
      </c>
      <c r="D412" s="20">
        <v>12766</v>
      </c>
      <c r="E412" s="15">
        <v>12128</v>
      </c>
      <c r="F412" s="16">
        <f t="shared" si="6"/>
        <v>-4.9976500078333097E-2</v>
      </c>
    </row>
    <row r="413" spans="2:6" ht="13.5" customHeight="1" x14ac:dyDescent="0.25">
      <c r="B413" s="12" t="s">
        <v>408</v>
      </c>
      <c r="C413" s="13" t="str">
        <f>VLOOKUP(B413,'[1]Price list Geberit 01 01 2018'!$A:$B,2,0)</f>
        <v>Бесконтактный смеситель Brenta, для установки на умывальник, от батареи, для скрытытого функционального блока, c миксером, хром глянцевый</v>
      </c>
      <c r="D413" s="20">
        <v>13161</v>
      </c>
      <c r="E413" s="15">
        <v>12503</v>
      </c>
      <c r="F413" s="16">
        <f t="shared" si="6"/>
        <v>-4.9996200896588405E-2</v>
      </c>
    </row>
    <row r="414" spans="2:6" ht="13.5" customHeight="1" x14ac:dyDescent="0.25">
      <c r="B414" s="12" t="s">
        <v>409</v>
      </c>
      <c r="C414" s="13" t="str">
        <f>VLOOKUP(B414,'[1]Price list Geberit 01 01 2018'!$A:$B,2,0)</f>
        <v>Бесконтактный смеситель Brenta, для установки на умывальник, от генератора, для скрытытого функционального блока, без миксера, хром глянцевый</v>
      </c>
      <c r="D414" s="20">
        <v>20780</v>
      </c>
      <c r="E414" s="15">
        <v>19741</v>
      </c>
      <c r="F414" s="16">
        <f t="shared" si="6"/>
        <v>-5.0000000000000044E-2</v>
      </c>
    </row>
    <row r="415" spans="2:6" ht="13.5" customHeight="1" x14ac:dyDescent="0.25">
      <c r="B415" s="12" t="s">
        <v>410</v>
      </c>
      <c r="C415" s="13" t="str">
        <f>VLOOKUP(B415,'[1]Price list Geberit 01 01 2018'!$A:$B,2,0)</f>
        <v>Бесконтактный смеситель Brenta, для установки на умывальник, от генератора, для скрытытого функционального блока, c миксером, хром глянцевый</v>
      </c>
      <c r="D415" s="20">
        <v>21176</v>
      </c>
      <c r="E415" s="15">
        <v>20117</v>
      </c>
      <c r="F415" s="16">
        <f t="shared" si="6"/>
        <v>-5.0009444654325663E-2</v>
      </c>
    </row>
    <row r="416" spans="2:6" ht="13.5" customHeight="1" x14ac:dyDescent="0.25">
      <c r="B416" s="12" t="s">
        <v>411</v>
      </c>
      <c r="C416" s="13" t="str">
        <f>VLOOKUP(B416,'[1]Price list Geberit 01 01 2018'!$A:$B,2,0)</f>
        <v>HyTronic185 ИК смеситель бесконтактный для умывальника, без миксера, батарея 6В, хром глянцевый</v>
      </c>
      <c r="D416" s="20">
        <v>17020</v>
      </c>
      <c r="E416" s="15">
        <v>16169</v>
      </c>
      <c r="F416" s="16">
        <f t="shared" si="6"/>
        <v>-5.0000000000000044E-2</v>
      </c>
    </row>
    <row r="417" spans="2:6" ht="13.5" customHeight="1" x14ac:dyDescent="0.25">
      <c r="B417" s="12" t="s">
        <v>412</v>
      </c>
      <c r="C417" s="13" t="str">
        <f>VLOOKUP(B417,'[1]Price list Geberit 01 01 2018'!$A:$B,2,0)</f>
        <v>HyTronic186 ИК смеситель бесконтактный для умывальника, без миксера, батарея 6В, хром глянцевый</v>
      </c>
      <c r="D417" s="20">
        <v>19890</v>
      </c>
      <c r="E417" s="15">
        <v>18896</v>
      </c>
      <c r="F417" s="16">
        <f t="shared" si="6"/>
        <v>-4.9974861739567666E-2</v>
      </c>
    </row>
    <row r="418" spans="2:6" ht="13.5" customHeight="1" x14ac:dyDescent="0.25">
      <c r="B418" s="12" t="s">
        <v>413</v>
      </c>
      <c r="C418" s="13" t="str">
        <f>VLOOKUP(B418,'[1]Price list Geberit 01 01 2018'!$A:$B,2,0)</f>
        <v>HyTronic185 ИК смеситель бесконтактный для умывальника, с внутренней регулировкой температуры воды, батарея 6В, хром глянцевый</v>
      </c>
      <c r="D418" s="20">
        <v>17812</v>
      </c>
      <c r="E418" s="15">
        <v>16921</v>
      </c>
      <c r="F418" s="16">
        <f t="shared" si="6"/>
        <v>-5.0022456770716373E-2</v>
      </c>
    </row>
    <row r="419" spans="2:6" ht="13.5" customHeight="1" x14ac:dyDescent="0.25">
      <c r="B419" s="12" t="s">
        <v>414</v>
      </c>
      <c r="C419" s="13" t="str">
        <f>VLOOKUP(B419,'[1]Price list Geberit 01 01 2018'!$A:$B,2,0)</f>
        <v>HyTronic186 ИК смеситель бесконтактный для умывальника, с внутренней регулировкой температуры воды, батарея 6В, хром глянцевый</v>
      </c>
      <c r="D419" s="20">
        <v>21276</v>
      </c>
      <c r="E419" s="15">
        <v>20212</v>
      </c>
      <c r="F419" s="16">
        <f t="shared" si="6"/>
        <v>-5.0009400263207326E-2</v>
      </c>
    </row>
    <row r="420" spans="2:6" ht="13.5" customHeight="1" x14ac:dyDescent="0.25">
      <c r="B420" s="12" t="s">
        <v>415</v>
      </c>
      <c r="C420" s="13" t="str">
        <f>VLOOKUP(B420,'[1]Price list Geberit 01 01 2018'!$A:$B,2,0)</f>
        <v>HyTronic185  ИК смеситель бесконтактный для умывальника, с наружной регулировкой температуры, батарея 6 В</v>
      </c>
      <c r="D420" s="20">
        <v>18901</v>
      </c>
      <c r="E420" s="15">
        <v>17956</v>
      </c>
      <c r="F420" s="16">
        <f t="shared" si="6"/>
        <v>-4.9997354637320801E-2</v>
      </c>
    </row>
    <row r="421" spans="2:6" ht="13.5" customHeight="1" x14ac:dyDescent="0.25">
      <c r="B421" s="12" t="s">
        <v>416</v>
      </c>
      <c r="C421" s="13" t="str">
        <f>VLOOKUP(B421,'[1]Price list Geberit 01 01 2018'!$A:$B,2,0)</f>
        <v>HyTronic186  ИК смеситель бесконтактный для умывальника, с наружной регулировкой температуры, батарея 6В, хром глянцевый</v>
      </c>
      <c r="D421" s="20">
        <v>22364</v>
      </c>
      <c r="E421" s="15">
        <v>21246</v>
      </c>
      <c r="F421" s="16">
        <f t="shared" si="6"/>
        <v>-4.9991057055982835E-2</v>
      </c>
    </row>
    <row r="422" spans="2:6" ht="13.5" customHeight="1" x14ac:dyDescent="0.25">
      <c r="B422" s="12" t="s">
        <v>417</v>
      </c>
      <c r="C422" s="13" t="str">
        <f>VLOOKUP(B422,'[1]Price list Geberit 01 01 2018'!$A:$B,2,0)</f>
        <v>Бесконтактный смеситель Piave, настенный, от сети, для скрытытого функционального блокам, без регулировки температуры, L17см,  хром глянцевый</v>
      </c>
      <c r="D422" s="20">
        <v>14447</v>
      </c>
      <c r="E422" s="15">
        <v>13725</v>
      </c>
      <c r="F422" s="16">
        <f t="shared" si="6"/>
        <v>-4.9975773516993116E-2</v>
      </c>
    </row>
    <row r="423" spans="2:6" ht="13.5" customHeight="1" x14ac:dyDescent="0.25">
      <c r="B423" s="12" t="s">
        <v>418</v>
      </c>
      <c r="C423" s="13" t="str">
        <f>VLOOKUP(B423,'[1]Price list Geberit 01 01 2018'!$A:$B,2,0)</f>
        <v>Бесконтактный смеситель Piave, настенный, от сети, для скрытого функционального блока, c миксером, L17см,  хром глянцевый</v>
      </c>
      <c r="D423" s="20">
        <v>14843</v>
      </c>
      <c r="E423" s="15">
        <v>14101</v>
      </c>
      <c r="F423" s="16">
        <f t="shared" si="6"/>
        <v>-4.9989894226234566E-2</v>
      </c>
    </row>
    <row r="424" spans="2:6" ht="13.5" customHeight="1" x14ac:dyDescent="0.25">
      <c r="B424" s="12" t="s">
        <v>419</v>
      </c>
      <c r="C424" s="13" t="str">
        <f>VLOOKUP(B424,'[1]Price list Geberit 01 01 2018'!$A:$B,2,0)</f>
        <v>Бесконтактный смеситель Piave, настенный, от батареи, для скрытого функционального блока, без миксера, L17см,  хром глянцевый</v>
      </c>
      <c r="D424" s="20">
        <v>14151</v>
      </c>
      <c r="E424" s="15">
        <v>13443</v>
      </c>
      <c r="F424" s="16">
        <f t="shared" si="6"/>
        <v>-5.0031799872800486E-2</v>
      </c>
    </row>
    <row r="425" spans="2:6" ht="13.5" customHeight="1" x14ac:dyDescent="0.25">
      <c r="B425" s="12" t="s">
        <v>420</v>
      </c>
      <c r="C425" s="13" t="str">
        <f>VLOOKUP(B425,'[1]Price list Geberit 01 01 2018'!$A:$B,2,0)</f>
        <v>Бесконтактный смеситель Piave, настенный, от батареи, для скрытого функционального блока, c миксером, L17см,  хром глянцевый</v>
      </c>
      <c r="D425" s="20">
        <v>14547</v>
      </c>
      <c r="E425" s="15">
        <v>13820</v>
      </c>
      <c r="F425" s="16">
        <f t="shared" si="6"/>
        <v>-4.9975940056368962E-2</v>
      </c>
    </row>
    <row r="426" spans="2:6" ht="13.5" customHeight="1" x14ac:dyDescent="0.25">
      <c r="B426" s="12" t="s">
        <v>421</v>
      </c>
      <c r="C426" s="13" t="str">
        <f>VLOOKUP(B426,'[1]Price list Geberit 01 01 2018'!$A:$B,2,0)</f>
        <v>Бесконтактный смеситель Piave, настенный, от генератора, для скрытого функционального блока, без миксера, L17см,  хром глянцевый</v>
      </c>
      <c r="D426" s="20">
        <v>22463</v>
      </c>
      <c r="E426" s="15">
        <v>21340</v>
      </c>
      <c r="F426" s="16">
        <f t="shared" si="6"/>
        <v>-4.9993322352312686E-2</v>
      </c>
    </row>
    <row r="427" spans="2:6" ht="13.5" customHeight="1" x14ac:dyDescent="0.25">
      <c r="B427" s="12" t="s">
        <v>422</v>
      </c>
      <c r="C427" s="13" t="str">
        <f>VLOOKUP(B427,'[1]Price list Geberit 01 01 2018'!$A:$B,2,0)</f>
        <v>Бесконтактный смеситель Piave, настенный, от генератора, для скрытого функционального блока, c миксером, L17см,  хром глянцевый</v>
      </c>
      <c r="D427" s="20">
        <v>22859</v>
      </c>
      <c r="E427" s="15">
        <v>21716</v>
      </c>
      <c r="F427" s="16">
        <f t="shared" si="6"/>
        <v>-5.0002187322280012E-2</v>
      </c>
    </row>
    <row r="428" spans="2:6" ht="13.5" customHeight="1" x14ac:dyDescent="0.25">
      <c r="B428" s="12" t="s">
        <v>423</v>
      </c>
      <c r="C428" s="13" t="str">
        <f>VLOOKUP(B428,'[1]Price list Geberit 01 01 2018'!$A:$B,2,0)</f>
        <v>Бесконтактный смеситель Brenta, настенный, от сети, для скрытого функционального блока, без миксера, L17см, хром глянцевый</v>
      </c>
      <c r="D428" s="20">
        <v>14447</v>
      </c>
      <c r="E428" s="15">
        <v>13725</v>
      </c>
      <c r="F428" s="16">
        <f t="shared" si="6"/>
        <v>-4.9975773516993116E-2</v>
      </c>
    </row>
    <row r="429" spans="2:6" ht="13.5" customHeight="1" x14ac:dyDescent="0.25">
      <c r="B429" s="12" t="s">
        <v>424</v>
      </c>
      <c r="C429" s="13" t="str">
        <f>VLOOKUP(B429,'[1]Price list Geberit 01 01 2018'!$A:$B,2,0)</f>
        <v>Бесконтактный смеситель Brenta, настенный, от сети, для скрытого функционального блока, c миксером, L17см, хром глянцевый</v>
      </c>
      <c r="D429" s="20">
        <v>14843</v>
      </c>
      <c r="E429" s="15">
        <v>14101</v>
      </c>
      <c r="F429" s="16">
        <f t="shared" si="6"/>
        <v>-4.9989894226234566E-2</v>
      </c>
    </row>
    <row r="430" spans="2:6" ht="13.5" customHeight="1" x14ac:dyDescent="0.25">
      <c r="B430" s="12" t="s">
        <v>425</v>
      </c>
      <c r="C430" s="13" t="str">
        <f>VLOOKUP(B430,'[1]Price list Geberit 01 01 2018'!$A:$B,2,0)</f>
        <v>Бесконтактный смеситель Brenta, настенный, от батареи, для скрытого функционального блока, без миксера, L17см, хром глянцевый</v>
      </c>
      <c r="D430" s="20">
        <v>14151</v>
      </c>
      <c r="E430" s="15">
        <v>13443</v>
      </c>
      <c r="F430" s="16">
        <f t="shared" si="6"/>
        <v>-5.0031799872800486E-2</v>
      </c>
    </row>
    <row r="431" spans="2:6" ht="13.5" customHeight="1" x14ac:dyDescent="0.25">
      <c r="B431" s="12" t="s">
        <v>426</v>
      </c>
      <c r="C431" s="13" t="str">
        <f>VLOOKUP(B431,'[1]Price list Geberit 01 01 2018'!$A:$B,2,0)</f>
        <v>Бесконтактный смеситель Brenta, настенный, от батареи, для скрытого функционального блока, c миксером, L17см, хром глянцевый</v>
      </c>
      <c r="D431" s="20">
        <v>14547</v>
      </c>
      <c r="E431" s="15">
        <v>13820</v>
      </c>
      <c r="F431" s="16">
        <f t="shared" si="6"/>
        <v>-4.9975940056368962E-2</v>
      </c>
    </row>
    <row r="432" spans="2:6" ht="13.5" customHeight="1" x14ac:dyDescent="0.25">
      <c r="B432" s="12" t="s">
        <v>427</v>
      </c>
      <c r="C432" s="13" t="str">
        <f>VLOOKUP(B432,'[1]Price list Geberit 01 01 2018'!$A:$B,2,0)</f>
        <v>Бесконтактный смеситель Brenta, настенный, от генератора, для скрытого функционального блока, без миксера, L17см, хром глянцевый</v>
      </c>
      <c r="D432" s="20">
        <v>22463</v>
      </c>
      <c r="E432" s="15">
        <v>21340</v>
      </c>
      <c r="F432" s="16">
        <f t="shared" si="6"/>
        <v>-4.9993322352312686E-2</v>
      </c>
    </row>
    <row r="433" spans="2:6" ht="13.5" customHeight="1" x14ac:dyDescent="0.25">
      <c r="B433" s="12" t="s">
        <v>428</v>
      </c>
      <c r="C433" s="13" t="str">
        <f>VLOOKUP(B433,'[1]Price list Geberit 01 01 2018'!$A:$B,2,0)</f>
        <v>Бесконтактный смеситель Brenta, настенный, от генератора, для скрытого функционального блока, c миксером, L17см, хром глянцевый</v>
      </c>
      <c r="D433" s="20">
        <v>22859</v>
      </c>
      <c r="E433" s="15">
        <v>21716</v>
      </c>
      <c r="F433" s="16">
        <f t="shared" si="6"/>
        <v>-5.0002187322280012E-2</v>
      </c>
    </row>
    <row r="434" spans="2:6" ht="13.5" customHeight="1" x14ac:dyDescent="0.25">
      <c r="B434" s="12" t="s">
        <v>429</v>
      </c>
      <c r="C434" s="13" t="str">
        <f>VLOOKUP(B434,'[1]Price list Geberit 01 01 2018'!$A:$B,2,0)</f>
        <v>Бесконтактный смеситель Piave, настенный, от сети, для скрытого функционального блока, без миксера, L22см, хром глянцевый</v>
      </c>
      <c r="D434" s="20">
        <v>15239</v>
      </c>
      <c r="E434" s="15">
        <v>14477</v>
      </c>
      <c r="F434" s="16">
        <f t="shared" si="6"/>
        <v>-5.0003281055187365E-2</v>
      </c>
    </row>
    <row r="435" spans="2:6" ht="13.5" customHeight="1" x14ac:dyDescent="0.25">
      <c r="B435" s="12" t="s">
        <v>430</v>
      </c>
      <c r="C435" s="13" t="str">
        <f>VLOOKUP(B435,'[1]Price list Geberit 01 01 2018'!$A:$B,2,0)</f>
        <v>Бесконтактный смеситель Piave, настенный, от сети, для скрытого функционального блока, c миксером, L22см, хром глянцевый</v>
      </c>
      <c r="D435" s="20">
        <v>15635</v>
      </c>
      <c r="E435" s="15">
        <v>14853</v>
      </c>
      <c r="F435" s="16">
        <f t="shared" si="6"/>
        <v>-5.0015989766549418E-2</v>
      </c>
    </row>
    <row r="436" spans="2:6" ht="13.5" customHeight="1" x14ac:dyDescent="0.25">
      <c r="B436" s="12" t="s">
        <v>431</v>
      </c>
      <c r="C436" s="13" t="str">
        <f>VLOOKUP(B436,'[1]Price list Geberit 01 01 2018'!$A:$B,2,0)</f>
        <v>Бесконтактный смеситель Piave, настенный, от батареи, для скрытого функционального блока, без миксера, L22см, хром глянцевый</v>
      </c>
      <c r="D436" s="20">
        <v>14943</v>
      </c>
      <c r="E436" s="15">
        <v>14196</v>
      </c>
      <c r="F436" s="16">
        <f t="shared" si="6"/>
        <v>-4.9989961855049225E-2</v>
      </c>
    </row>
    <row r="437" spans="2:6" ht="13.5" customHeight="1" x14ac:dyDescent="0.25">
      <c r="B437" s="12" t="s">
        <v>432</v>
      </c>
      <c r="C437" s="13" t="str">
        <f>VLOOKUP(B437,'[1]Price list Geberit 01 01 2018'!$A:$B,2,0)</f>
        <v>Бесконтактный смеситель Piave, настенный, от батареи, для скрытого функционального блока, c миксером, L22см, хром глянцевый</v>
      </c>
      <c r="D437" s="20">
        <v>15338</v>
      </c>
      <c r="E437" s="15">
        <v>14571</v>
      </c>
      <c r="F437" s="16">
        <f t="shared" si="6"/>
        <v>-5.0006519754857259E-2</v>
      </c>
    </row>
    <row r="438" spans="2:6" ht="13.5" customHeight="1" x14ac:dyDescent="0.25">
      <c r="B438" s="12" t="s">
        <v>433</v>
      </c>
      <c r="C438" s="13" t="str">
        <f>VLOOKUP(B438,'[1]Price list Geberit 01 01 2018'!$A:$B,2,0)</f>
        <v>Бесконтактный смеситель Piave, настенный, от генератора, для скрытого функционального блока, без миксера, L22см, хром глянцевый</v>
      </c>
      <c r="D438" s="20">
        <v>23255</v>
      </c>
      <c r="E438" s="15">
        <v>22092</v>
      </c>
      <c r="F438" s="16">
        <f t="shared" si="6"/>
        <v>-5.0010750376263124E-2</v>
      </c>
    </row>
    <row r="439" spans="2:6" ht="13.5" customHeight="1" x14ac:dyDescent="0.25">
      <c r="B439" s="12" t="s">
        <v>434</v>
      </c>
      <c r="C439" s="13" t="str">
        <f>VLOOKUP(B439,'[1]Price list Geberit 01 01 2018'!$A:$B,2,0)</f>
        <v>Бесконтактный смеситель Piave, настенный, от генератора, для скрытого функционального блока, c миксером, L22см, хром глянцевый</v>
      </c>
      <c r="D439" s="20">
        <v>23650</v>
      </c>
      <c r="E439" s="15">
        <v>22468</v>
      </c>
      <c r="F439" s="16">
        <f t="shared" si="6"/>
        <v>-4.9978858350951394E-2</v>
      </c>
    </row>
    <row r="440" spans="2:6" ht="13.5" customHeight="1" x14ac:dyDescent="0.25">
      <c r="B440" s="12" t="s">
        <v>435</v>
      </c>
      <c r="C440" s="13" t="str">
        <f>VLOOKUP(B440,'[1]Price list Geberit 01 01 2018'!$A:$B,2,0)</f>
        <v>Бесконтактный смеситель Brenta, настенный, от сети, для скрытого функционального блока, без миксера, L22см, хром глянцевый</v>
      </c>
      <c r="D440" s="20">
        <v>15239</v>
      </c>
      <c r="E440" s="15">
        <v>14477</v>
      </c>
      <c r="F440" s="16">
        <f t="shared" si="6"/>
        <v>-5.0003281055187365E-2</v>
      </c>
    </row>
    <row r="441" spans="2:6" ht="13.5" customHeight="1" x14ac:dyDescent="0.25">
      <c r="B441" s="12" t="s">
        <v>436</v>
      </c>
      <c r="C441" s="13" t="str">
        <f>VLOOKUP(B441,'[1]Price list Geberit 01 01 2018'!$A:$B,2,0)</f>
        <v>Бесконтактный смеситель Brenta, настенный, от сети, для скрытого функционального блока, c миксером, L22см, хром глянцевый</v>
      </c>
      <c r="D441" s="20">
        <v>15635</v>
      </c>
      <c r="E441" s="15">
        <v>14853</v>
      </c>
      <c r="F441" s="16">
        <f t="shared" si="6"/>
        <v>-5.0015989766549418E-2</v>
      </c>
    </row>
    <row r="442" spans="2:6" ht="13.5" customHeight="1" x14ac:dyDescent="0.25">
      <c r="B442" s="12" t="s">
        <v>437</v>
      </c>
      <c r="C442" s="13" t="str">
        <f>VLOOKUP(B442,'[1]Price list Geberit 01 01 2018'!$A:$B,2,0)</f>
        <v>Бесконтактный смеситель Brenta, настенный, от батареи, для скрытого функционального блока, без миксера, L22см, хром глянцевый</v>
      </c>
      <c r="D442" s="20">
        <v>14943</v>
      </c>
      <c r="E442" s="15">
        <v>14196</v>
      </c>
      <c r="F442" s="16">
        <f t="shared" si="6"/>
        <v>-4.9989961855049225E-2</v>
      </c>
    </row>
    <row r="443" spans="2:6" ht="13.5" customHeight="1" x14ac:dyDescent="0.25">
      <c r="B443" s="12" t="s">
        <v>438</v>
      </c>
      <c r="C443" s="13" t="str">
        <f>VLOOKUP(B443,'[1]Price list Geberit 01 01 2018'!$A:$B,2,0)</f>
        <v>Бесконтактный смеситель Brenta, настенный, от батареи, для скрытого функционального блока, c миксером, L22см, хром глянцевый</v>
      </c>
      <c r="D443" s="20">
        <v>15338</v>
      </c>
      <c r="E443" s="15">
        <v>14571</v>
      </c>
      <c r="F443" s="16">
        <f t="shared" si="6"/>
        <v>-5.0006519754857259E-2</v>
      </c>
    </row>
    <row r="444" spans="2:6" ht="13.5" customHeight="1" x14ac:dyDescent="0.25">
      <c r="B444" s="12" t="s">
        <v>439</v>
      </c>
      <c r="C444" s="13" t="str">
        <f>VLOOKUP(B444,'[1]Price list Geberit 01 01 2018'!$A:$B,2,0)</f>
        <v>Бесконтактный смеситель Brenta, настенный, от генератора, для скрытого функционального блока, без миксера, L22см, хром глянцевый</v>
      </c>
      <c r="D444" s="20">
        <v>23255</v>
      </c>
      <c r="E444" s="15">
        <v>22092</v>
      </c>
      <c r="F444" s="16">
        <f t="shared" si="6"/>
        <v>-5.0010750376263124E-2</v>
      </c>
    </row>
    <row r="445" spans="2:6" ht="13.5" customHeight="1" x14ac:dyDescent="0.25">
      <c r="B445" s="12" t="s">
        <v>440</v>
      </c>
      <c r="C445" s="13" t="str">
        <f>VLOOKUP(B445,'[1]Price list Geberit 01 01 2018'!$A:$B,2,0)</f>
        <v>Бесконтактный смеситель Brenta, настенный, от генератора, для скрытого функционального блока, c миксером, L22см, хром глянцевый</v>
      </c>
      <c r="D445" s="20">
        <v>23650</v>
      </c>
      <c r="E445" s="15">
        <v>22468</v>
      </c>
      <c r="F445" s="16">
        <f t="shared" si="6"/>
        <v>-4.9978858350951394E-2</v>
      </c>
    </row>
    <row r="446" spans="2:6" ht="13.5" customHeight="1" x14ac:dyDescent="0.25">
      <c r="B446" s="12" t="s">
        <v>441</v>
      </c>
      <c r="C446" s="13" t="str">
        <f>VLOOKUP(B446,'[1]Price list Geberit 01 01 2018'!$A:$B,2,0)</f>
        <v>HyTronic185 ИК кран бесконтактный для умывальника, без смесителя, без регулировки температуры, с генератором, хром глянцевый</v>
      </c>
      <c r="D446" s="20">
        <v>26025</v>
      </c>
      <c r="E446" s="15">
        <v>24724</v>
      </c>
      <c r="F446" s="16">
        <f t="shared" si="6"/>
        <v>-4.9990393852065274E-2</v>
      </c>
    </row>
    <row r="447" spans="2:6" ht="13.5" customHeight="1" x14ac:dyDescent="0.25">
      <c r="B447" s="12" t="s">
        <v>442</v>
      </c>
      <c r="C447" s="13" t="str">
        <f>VLOOKUP(B447,'[1]Price list Geberit 01 01 2018'!$A:$B,2,0)</f>
        <v>HyTronic186 ИК смеситель бесконтактный для умывальника, без смесителя, без регулировки температуры, с генератором, хром глянцевый</v>
      </c>
      <c r="D447" s="20">
        <v>29884</v>
      </c>
      <c r="E447" s="15">
        <v>28390</v>
      </c>
      <c r="F447" s="16">
        <f t="shared" si="6"/>
        <v>-4.9993307455494573E-2</v>
      </c>
    </row>
    <row r="448" spans="2:6" ht="13.5" customHeight="1" x14ac:dyDescent="0.25">
      <c r="B448" s="12" t="s">
        <v>443</v>
      </c>
      <c r="C448" s="13" t="str">
        <f>VLOOKUP(B448,'[1]Price list Geberit 01 01 2018'!$A:$B,2,0)</f>
        <v>HyTronic185 ИК смеситель бесконтактный для умывальника, c миксером, с генератором, хром глянцевый</v>
      </c>
      <c r="D448" s="20">
        <v>28400</v>
      </c>
      <c r="E448" s="15">
        <v>26980</v>
      </c>
      <c r="F448" s="16">
        <f t="shared" si="6"/>
        <v>-5.0000000000000044E-2</v>
      </c>
    </row>
    <row r="449" spans="2:6" ht="13.5" customHeight="1" x14ac:dyDescent="0.25">
      <c r="B449" s="12" t="s">
        <v>444</v>
      </c>
      <c r="C449" s="13" t="str">
        <f>VLOOKUP(B449,'[1]Price list Geberit 01 01 2018'!$A:$B,2,0)</f>
        <v>HyTronic186 ИК смеситель бесконтактный для умывальника, c миксером, с генератором, хром глянцевый</v>
      </c>
      <c r="D449" s="20">
        <v>32160</v>
      </c>
      <c r="E449" s="15">
        <v>30552</v>
      </c>
      <c r="F449" s="16">
        <f t="shared" si="6"/>
        <v>-5.0000000000000044E-2</v>
      </c>
    </row>
    <row r="450" spans="2:6" ht="13.5" customHeight="1" x14ac:dyDescent="0.25">
      <c r="B450" s="12" t="s">
        <v>445</v>
      </c>
      <c r="C450" s="13" t="str">
        <f>VLOOKUP(B450,'[1]Price list Geberit 01 01 2018'!$A:$B,2,0)</f>
        <v>Крышка для скрытого функционального блока смесителей для умывальников Geberit, белый</v>
      </c>
      <c r="D450" s="20">
        <v>1233</v>
      </c>
      <c r="E450" s="15">
        <v>1171</v>
      </c>
      <c r="F450" s="16">
        <f t="shared" si="6"/>
        <v>-5.0283860502838618E-2</v>
      </c>
    </row>
    <row r="451" spans="2:6" ht="13.5" customHeight="1" x14ac:dyDescent="0.25">
      <c r="B451" s="12" t="s">
        <v>446</v>
      </c>
      <c r="C451" s="13" t="str">
        <f>VLOOKUP(B451,'[1]Price list Geberit 01 01 2018'!$A:$B,2,0)</f>
        <v>Крышка для скрытого сифона и функционального блока смесителей для умывальников Geberit, белый</v>
      </c>
      <c r="D451" s="20">
        <v>2466</v>
      </c>
      <c r="E451" s="15">
        <v>2343</v>
      </c>
      <c r="F451" s="16">
        <f t="shared" ref="F451:F514" si="7">E451/D451-1</f>
        <v>-4.987834549878345E-2</v>
      </c>
    </row>
    <row r="452" spans="2:6" ht="13.5" customHeight="1" x14ac:dyDescent="0.25">
      <c r="B452" s="12" t="s">
        <v>447</v>
      </c>
      <c r="C452" s="13" t="str">
        <f>VLOOKUP(B452,'[1]Price list Geberit 01 01 2018'!$A:$B,2,0)</f>
        <v>Комплект для блока питания с генератором</v>
      </c>
      <c r="D452" s="20">
        <v>9697</v>
      </c>
      <c r="E452" s="15">
        <v>9212</v>
      </c>
      <c r="F452" s="16">
        <f t="shared" si="7"/>
        <v>-5.0015468701660293E-2</v>
      </c>
    </row>
    <row r="453" spans="2:6" ht="13.5" customHeight="1" x14ac:dyDescent="0.25">
      <c r="B453" s="12" t="s">
        <v>448</v>
      </c>
      <c r="C453" s="13" t="str">
        <f>VLOOKUP(B453,'[1]Price list Geberit 01 01 2018'!$A:$B,2,0)</f>
        <v>Комплект крепления к стене для блока питания с генератором</v>
      </c>
      <c r="D453" s="20">
        <v>2526</v>
      </c>
      <c r="E453" s="15">
        <v>2400</v>
      </c>
      <c r="F453" s="16">
        <f t="shared" si="7"/>
        <v>-4.9881235154394354E-2</v>
      </c>
    </row>
    <row r="454" spans="2:6" ht="13.5" customHeight="1" x14ac:dyDescent="0.25">
      <c r="B454" s="12" t="s">
        <v>449</v>
      </c>
      <c r="C454" s="13" t="str">
        <f>VLOOKUP(B454,'[1]Price list Geberit 01 01 2018'!$A:$B,2,0)</f>
        <v>Переходник для колена смыва, белый</v>
      </c>
      <c r="D454" s="20">
        <v>526</v>
      </c>
      <c r="E454" s="15">
        <v>500</v>
      </c>
      <c r="F454" s="16">
        <f t="shared" si="7"/>
        <v>-4.9429657794676785E-2</v>
      </c>
    </row>
    <row r="455" spans="2:6" ht="13.5" customHeight="1" x14ac:dyDescent="0.25">
      <c r="B455" s="12" t="s">
        <v>450</v>
      </c>
      <c r="C455" s="13" t="str">
        <f>VLOOKUP(B455,'[1]Price list Geberit 01 01 2018'!$A:$B,2,0)</f>
        <v>Переходник для колена смыва, хром-глянцевый</v>
      </c>
      <c r="D455" s="20">
        <v>732</v>
      </c>
      <c r="E455" s="15">
        <v>695</v>
      </c>
      <c r="F455" s="16">
        <f t="shared" si="7"/>
        <v>-5.0546448087431695E-2</v>
      </c>
    </row>
    <row r="456" spans="2:6" ht="13.5" customHeight="1" x14ac:dyDescent="0.25">
      <c r="B456" s="12" t="s">
        <v>451</v>
      </c>
      <c r="C456" s="13" t="str">
        <f>VLOOKUP(B456,'[1]Price list Geberit 01 01 2018'!$A:$B,2,0)</f>
        <v>Колено смыва 103 x 22 см</v>
      </c>
      <c r="D456" s="20">
        <v>981</v>
      </c>
      <c r="E456" s="15">
        <v>932</v>
      </c>
      <c r="F456" s="16">
        <f t="shared" si="7"/>
        <v>-4.9949031600407756E-2</v>
      </c>
    </row>
    <row r="457" spans="2:6" ht="13.5" customHeight="1" x14ac:dyDescent="0.25">
      <c r="B457" s="12" t="s">
        <v>452</v>
      </c>
      <c r="C457" s="13" t="str">
        <f>VLOOKUP(B457,'[1]Price list Geberit 01 01 2018'!$A:$B,2,0)</f>
        <v>ПЭ колено смыва, для стены толщиной 0 - 28 см</v>
      </c>
      <c r="D457" s="20">
        <v>526</v>
      </c>
      <c r="E457" s="15">
        <v>500</v>
      </c>
      <c r="F457" s="16">
        <f t="shared" si="7"/>
        <v>-4.9429657794676785E-2</v>
      </c>
    </row>
    <row r="458" spans="2:6" ht="13.5" customHeight="1" x14ac:dyDescent="0.25">
      <c r="B458" s="12" t="s">
        <v>453</v>
      </c>
      <c r="C458" s="13" t="str">
        <f>VLOOKUP(B458,'[1]Price list Geberit 01 01 2018'!$A:$B,2,0)</f>
        <v>Переходник для колена смыва d 45 мм для арт. 109.765.00.1</v>
      </c>
      <c r="D458" s="20">
        <v>544</v>
      </c>
      <c r="E458" s="15">
        <v>517</v>
      </c>
      <c r="F458" s="16">
        <f t="shared" si="7"/>
        <v>-4.9632352941176516E-2</v>
      </c>
    </row>
    <row r="459" spans="2:6" ht="13.5" customHeight="1" x14ac:dyDescent="0.25">
      <c r="B459" s="12" t="s">
        <v>454</v>
      </c>
      <c r="C459" s="13" t="str">
        <f>VLOOKUP(B459,'[1]Price list Geberit 01 01 2018'!$A:$B,2,0)</f>
        <v>Переходник для колена смыва d 45 мм для арт. 109.765.00.1</v>
      </c>
      <c r="D459" s="20">
        <v>665</v>
      </c>
      <c r="E459" s="15">
        <v>632</v>
      </c>
      <c r="F459" s="16">
        <f t="shared" si="7"/>
        <v>-4.9624060150375904E-2</v>
      </c>
    </row>
    <row r="460" spans="2:6" ht="13.5" customHeight="1" x14ac:dyDescent="0.25">
      <c r="B460" s="12" t="s">
        <v>455</v>
      </c>
      <c r="C460" s="13" t="str">
        <f>VLOOKUP(B460,'[1]Price list Geberit 01 01 2018'!$A:$B,2,0)</f>
        <v>Удлинитель колена смыва, 90°</v>
      </c>
      <c r="D460" s="20">
        <v>350</v>
      </c>
      <c r="E460" s="15">
        <v>333</v>
      </c>
      <c r="F460" s="16">
        <f t="shared" si="7"/>
        <v>-4.8571428571428599E-2</v>
      </c>
    </row>
    <row r="461" spans="2:6" ht="13.5" customHeight="1" x14ac:dyDescent="0.25">
      <c r="B461" s="12" t="s">
        <v>456</v>
      </c>
      <c r="C461" s="13" t="str">
        <f>VLOOKUP(B461,'[1]Price list Geberit 01 01 2018'!$A:$B,2,0)</f>
        <v>Удлинитель колена смыва</v>
      </c>
      <c r="D461" s="20">
        <v>324</v>
      </c>
      <c r="E461" s="15">
        <v>308</v>
      </c>
      <c r="F461" s="16">
        <f t="shared" si="7"/>
        <v>-4.9382716049382713E-2</v>
      </c>
    </row>
    <row r="462" spans="2:6" ht="13.5" customHeight="1" x14ac:dyDescent="0.25">
      <c r="B462" s="12" t="s">
        <v>457</v>
      </c>
      <c r="C462" s="13" t="str">
        <f>VLOOKUP(B462,'[1]Price list Geberit 01 01 2018'!$A:$B,2,0)</f>
        <v>Смывной патрубок для чаши Генуя</v>
      </c>
      <c r="D462" s="20">
        <v>1225</v>
      </c>
      <c r="E462" s="15">
        <v>1164</v>
      </c>
      <c r="F462" s="16">
        <f t="shared" si="7"/>
        <v>-4.9795918367346981E-2</v>
      </c>
    </row>
    <row r="463" spans="2:6" ht="13.5" customHeight="1" x14ac:dyDescent="0.25">
      <c r="B463" s="12" t="s">
        <v>458</v>
      </c>
      <c r="C463" s="13" t="str">
        <f>VLOOKUP(B463,'[1]Price list Geberit 01 01 2018'!$A:$B,2,0)</f>
        <v>Колено смыва с креплением</v>
      </c>
      <c r="D463" s="20">
        <v>770</v>
      </c>
      <c r="E463" s="15">
        <v>732</v>
      </c>
      <c r="F463" s="16">
        <f t="shared" si="7"/>
        <v>-4.9350649350649367E-2</v>
      </c>
    </row>
    <row r="464" spans="2:6" ht="13.5" customHeight="1" x14ac:dyDescent="0.25">
      <c r="B464" s="12" t="s">
        <v>459</v>
      </c>
      <c r="C464" s="13" t="str">
        <f>VLOOKUP(B464,'[1]Price list Geberit 01 01 2018'!$A:$B,2,0)</f>
        <v>Соединительное колено смыва с юбкой</v>
      </c>
      <c r="D464" s="20">
        <v>290</v>
      </c>
      <c r="E464" s="15">
        <v>276</v>
      </c>
      <c r="F464" s="16">
        <f t="shared" si="7"/>
        <v>-4.8275862068965503E-2</v>
      </c>
    </row>
    <row r="465" spans="2:6" ht="13.5" customHeight="1" x14ac:dyDescent="0.25">
      <c r="B465" s="12" t="s">
        <v>460</v>
      </c>
      <c r="C465" s="13" t="str">
        <f>VLOOKUP(B465,'[1]Price list Geberit 01 01 2018'!$A:$B,2,0)</f>
        <v>Колено смыва для скрытого бачка, три элемента</v>
      </c>
      <c r="D465" s="20">
        <v>2000</v>
      </c>
      <c r="E465" s="15">
        <v>1900</v>
      </c>
      <c r="F465" s="16">
        <f t="shared" si="7"/>
        <v>-5.0000000000000044E-2</v>
      </c>
    </row>
    <row r="466" spans="2:6" ht="13.5" customHeight="1" x14ac:dyDescent="0.25">
      <c r="B466" s="12" t="s">
        <v>461</v>
      </c>
      <c r="C466" s="13" t="str">
        <f>VLOOKUP(B466,'[1]Price list Geberit 01 01 2018'!$A:$B,2,0)</f>
        <v>Резиновая манжета из EPDM для входного отверстия унитаза</v>
      </c>
      <c r="D466" s="20">
        <v>61</v>
      </c>
      <c r="E466" s="15">
        <v>58</v>
      </c>
      <c r="F466" s="16">
        <f t="shared" si="7"/>
        <v>-4.9180327868852514E-2</v>
      </c>
    </row>
    <row r="467" spans="2:6" ht="13.5" customHeight="1" x14ac:dyDescent="0.25">
      <c r="B467" s="12" t="s">
        <v>462</v>
      </c>
      <c r="C467" s="13" t="str">
        <f>VLOOKUP(B467,'[1]Price list Geberit 01 01 2018'!$A:$B,2,0)</f>
        <v>Резиновая манжета из EPDM для входного отверстия унитаза</v>
      </c>
      <c r="D467" s="20">
        <v>156</v>
      </c>
      <c r="E467" s="15">
        <v>148</v>
      </c>
      <c r="F467" s="16">
        <f t="shared" si="7"/>
        <v>-5.1282051282051322E-2</v>
      </c>
    </row>
    <row r="468" spans="2:6" ht="13.5" customHeight="1" x14ac:dyDescent="0.25">
      <c r="B468" s="12" t="s">
        <v>463</v>
      </c>
      <c r="C468" s="13" t="str">
        <f>VLOOKUP(B468,'[1]Price list Geberit 01 01 2018'!$A:$B,2,0)</f>
        <v>Патрубок смыва наружный для писсуара</v>
      </c>
      <c r="D468" s="20">
        <v>2395</v>
      </c>
      <c r="E468" s="15">
        <v>2275</v>
      </c>
      <c r="F468" s="16">
        <f t="shared" si="7"/>
        <v>-5.0104384133611735E-2</v>
      </c>
    </row>
    <row r="469" spans="2:6" ht="13.5" customHeight="1" x14ac:dyDescent="0.25">
      <c r="B469" s="12" t="s">
        <v>464</v>
      </c>
      <c r="C469" s="13" t="str">
        <f>VLOOKUP(B469,'[1]Price list Geberit 01 01 2018'!$A:$B,2,0)</f>
        <v>Смывное сопло для чаши Генуя</v>
      </c>
      <c r="D469" s="20">
        <v>236</v>
      </c>
      <c r="E469" s="15">
        <v>224</v>
      </c>
      <c r="F469" s="16">
        <f t="shared" si="7"/>
        <v>-5.084745762711862E-2</v>
      </c>
    </row>
    <row r="470" spans="2:6" ht="13.5" customHeight="1" x14ac:dyDescent="0.25">
      <c r="B470" s="12" t="s">
        <v>465</v>
      </c>
      <c r="C470" s="13" t="str">
        <f>VLOOKUP(B470,'[1]Price list Geberit 01 01 2018'!$A:$B,2,0)</f>
        <v>Колено смыва для скрытого бачка, два элемента, в изоляции, удлиненное</v>
      </c>
      <c r="D470" s="20">
        <v>2101</v>
      </c>
      <c r="E470" s="15">
        <v>1996</v>
      </c>
      <c r="F470" s="16">
        <f t="shared" si="7"/>
        <v>-4.9976201808662579E-2</v>
      </c>
    </row>
    <row r="471" spans="2:6" ht="13.5" customHeight="1" x14ac:dyDescent="0.25">
      <c r="B471" s="12" t="s">
        <v>466</v>
      </c>
      <c r="C471" s="13" t="str">
        <f>VLOOKUP(B471,'[1]Price list Geberit 01 01 2018'!$A:$B,2,0)</f>
        <v>Патрубок смыва для писсуара, ПЭ-латунь</v>
      </c>
      <c r="D471" s="20">
        <v>933</v>
      </c>
      <c r="E471" s="15">
        <v>886</v>
      </c>
      <c r="F471" s="16">
        <f t="shared" si="7"/>
        <v>-5.0375133976420128E-2</v>
      </c>
    </row>
    <row r="472" spans="2:6" ht="13.5" customHeight="1" x14ac:dyDescent="0.25">
      <c r="B472" s="12" t="s">
        <v>467</v>
      </c>
      <c r="C472" s="13" t="str">
        <f>VLOOKUP(B472,'[1]Price list Geberit 01 01 2018'!$A:$B,2,0)</f>
        <v>Патрубок смыва для писсуара, d 32 мм x 32 мм</v>
      </c>
      <c r="D472" s="20">
        <v>551</v>
      </c>
      <c r="E472" s="15">
        <v>523</v>
      </c>
      <c r="F472" s="16">
        <f t="shared" si="7"/>
        <v>-5.0816696914700588E-2</v>
      </c>
    </row>
    <row r="473" spans="2:6" ht="13.5" customHeight="1" x14ac:dyDescent="0.25">
      <c r="B473" s="12" t="s">
        <v>468</v>
      </c>
      <c r="C473" s="13" t="str">
        <f>VLOOKUP(B473,'[1]Price list Geberit 01 01 2018'!$A:$B,2,0)</f>
        <v>AP123 Бачок, смыв-стоп, подключение воды слева/справа, белый</v>
      </c>
      <c r="D473" s="20">
        <v>2752</v>
      </c>
      <c r="E473" s="15">
        <v>2614</v>
      </c>
      <c r="F473" s="16">
        <f t="shared" si="7"/>
        <v>-5.0145348837209336E-2</v>
      </c>
    </row>
    <row r="474" spans="2:6" ht="13.5" customHeight="1" x14ac:dyDescent="0.25">
      <c r="B474" s="12" t="s">
        <v>469</v>
      </c>
      <c r="C474" s="13" t="str">
        <f>VLOOKUP(B474,'[1]Price list Geberit 01 01 2018'!$A:$B,2,0)</f>
        <v>AP123 Бачок 9 л, с пневмосмывом, без колена смыва</v>
      </c>
      <c r="D474" s="20">
        <v>2272</v>
      </c>
      <c r="E474" s="15">
        <v>2158</v>
      </c>
      <c r="F474" s="16">
        <f t="shared" si="7"/>
        <v>-5.017605633802813E-2</v>
      </c>
    </row>
    <row r="475" spans="2:6" ht="13.5" customHeight="1" x14ac:dyDescent="0.25">
      <c r="B475" s="12" t="s">
        <v>470</v>
      </c>
      <c r="C475" s="13" t="str">
        <f>VLOOKUP(B475,'[1]Price list Geberit 01 01 2018'!$A:$B,2,0)</f>
        <v>AP123 Бачок 9 л, с пневмосмывом, с коленом смыва</v>
      </c>
      <c r="D475" s="20">
        <v>2589</v>
      </c>
      <c r="E475" s="15">
        <v>2460</v>
      </c>
      <c r="F475" s="16">
        <f t="shared" si="7"/>
        <v>-4.9826187717265324E-2</v>
      </c>
    </row>
    <row r="476" spans="2:6" ht="13.5" customHeight="1" x14ac:dyDescent="0.25">
      <c r="B476" s="12" t="s">
        <v>471</v>
      </c>
      <c r="C476" s="13" t="str">
        <f>VLOOKUP(B476,'[1]Price list Geberit 01 01 2018'!$A:$B,2,0)</f>
        <v>AP123 Бачок 9 л, с цепочкой</v>
      </c>
      <c r="D476" s="20">
        <v>3396</v>
      </c>
      <c r="E476" s="15">
        <v>3226</v>
      </c>
      <c r="F476" s="16">
        <f t="shared" si="7"/>
        <v>-5.0058892815076583E-2</v>
      </c>
    </row>
    <row r="477" spans="2:6" ht="13.5" customHeight="1" x14ac:dyDescent="0.25">
      <c r="B477" s="12" t="s">
        <v>472</v>
      </c>
      <c r="C477" s="13" t="str">
        <f>VLOOKUP(B477,'[1]Price list Geberit 01 01 2018'!$A:$B,2,0)</f>
        <v>AP123 Бачок 9 л, с пневмосмывом</v>
      </c>
      <c r="D477" s="20">
        <v>3396</v>
      </c>
      <c r="E477" s="15">
        <v>3226</v>
      </c>
      <c r="F477" s="16">
        <f t="shared" si="7"/>
        <v>-5.0058892815076583E-2</v>
      </c>
    </row>
    <row r="478" spans="2:6" ht="13.5" customHeight="1" x14ac:dyDescent="0.25">
      <c r="B478" s="12" t="s">
        <v>473</v>
      </c>
      <c r="C478" s="13" t="str">
        <f>VLOOKUP(B478,'[1]Price list Geberit 01 01 2018'!$A:$B,2,0)</f>
        <v>AP128 бачок наружного монтажа для тесносопряженной установки, белый</v>
      </c>
      <c r="D478" s="20">
        <v>4200</v>
      </c>
      <c r="E478" s="15">
        <v>3990</v>
      </c>
      <c r="F478" s="16">
        <f t="shared" si="7"/>
        <v>-5.0000000000000044E-2</v>
      </c>
    </row>
    <row r="479" spans="2:6" ht="13.5" customHeight="1" x14ac:dyDescent="0.25">
      <c r="B479" s="12" t="s">
        <v>474</v>
      </c>
      <c r="C479" s="13" t="str">
        <f>VLOOKUP(B479,'[1]Price list Geberit 01 01 2018'!$A:$B,2,0)</f>
        <v>AP128 бачок наружного монтажа, двойной смыв, нижний правый или левый подвод воды, белый</v>
      </c>
      <c r="D479" s="20">
        <v>4200</v>
      </c>
      <c r="E479" s="15">
        <v>3990</v>
      </c>
      <c r="F479" s="16">
        <f t="shared" si="7"/>
        <v>-5.0000000000000044E-2</v>
      </c>
    </row>
    <row r="480" spans="2:6" ht="13.5" customHeight="1" x14ac:dyDescent="0.25">
      <c r="B480" s="12" t="s">
        <v>475</v>
      </c>
      <c r="C480" s="13" t="str">
        <f>VLOOKUP(B480,'[1]Price list Geberit 01 01 2018'!$A:$B,2,0)</f>
        <v>Монтажный модуль Monolith  для напольного унитаза, 101 см, подключение под углом 90 градусов, белое стекло</v>
      </c>
      <c r="D480" s="20">
        <v>33644</v>
      </c>
      <c r="E480" s="15">
        <v>31962</v>
      </c>
      <c r="F480" s="16">
        <f t="shared" si="7"/>
        <v>-4.9994055403638105E-2</v>
      </c>
    </row>
    <row r="481" spans="2:6" ht="13.5" customHeight="1" x14ac:dyDescent="0.25">
      <c r="B481" s="12" t="s">
        <v>476</v>
      </c>
      <c r="C481" s="13" t="str">
        <f>VLOOKUP(B481,'[1]Price list Geberit 01 01 2018'!$A:$B,2,0)</f>
        <v>Монтажный модуль Monolith  для напольного унитаза, 101 см, подключение под углом 90 градусов, черное стекло</v>
      </c>
      <c r="D481" s="20">
        <v>33644</v>
      </c>
      <c r="E481" s="15">
        <v>31962</v>
      </c>
      <c r="F481" s="16">
        <f t="shared" si="7"/>
        <v>-4.9994055403638105E-2</v>
      </c>
    </row>
    <row r="482" spans="2:6" ht="13.5" customHeight="1" x14ac:dyDescent="0.25">
      <c r="B482" s="12" t="s">
        <v>477</v>
      </c>
      <c r="C482" s="13" t="str">
        <f>VLOOKUP(B482,'[1]Price list Geberit 01 01 2018'!$A:$B,2,0)</f>
        <v>Монтажный модуль Monolith  для напольного унитаза, 101 см, подключение под углом 90 градусов, мятное стекло</v>
      </c>
      <c r="D482" s="20">
        <v>25630</v>
      </c>
      <c r="E482" s="15">
        <v>24349</v>
      </c>
      <c r="F482" s="16">
        <f t="shared" si="7"/>
        <v>-4.9980491611392952E-2</v>
      </c>
    </row>
    <row r="483" spans="2:6" ht="13.5" customHeight="1" x14ac:dyDescent="0.25">
      <c r="B483" s="12" t="s">
        <v>478</v>
      </c>
      <c r="C483" s="13" t="str">
        <f>VLOOKUP(B483,'[1]Price list Geberit 01 01 2018'!$A:$B,2,0)</f>
        <v>Монтажный модуль Monolith  для напольного унитаза, 101 см, подключение под углом 90 градусов, стекло умбра</v>
      </c>
      <c r="D483" s="20">
        <v>33644</v>
      </c>
      <c r="E483" s="15">
        <v>31962</v>
      </c>
      <c r="F483" s="16">
        <f t="shared" si="7"/>
        <v>-4.9994055403638105E-2</v>
      </c>
    </row>
    <row r="484" spans="2:6" ht="13.5" customHeight="1" x14ac:dyDescent="0.25">
      <c r="B484" s="12" t="s">
        <v>479</v>
      </c>
      <c r="C484" s="13" t="str">
        <f>VLOOKUP(B484,'[1]Price list Geberit 01 01 2018'!$A:$B,2,0)</f>
        <v>Монтажный модуль Monolith  для напольного унитаза, 101 см, подключение под углом 90 градусов, стекло "песок"</v>
      </c>
      <c r="D484" s="20">
        <v>33644</v>
      </c>
      <c r="E484" s="15">
        <v>31962</v>
      </c>
      <c r="F484" s="16">
        <f t="shared" si="7"/>
        <v>-4.9994055403638105E-2</v>
      </c>
    </row>
    <row r="485" spans="2:6" ht="13.5" customHeight="1" x14ac:dyDescent="0.25">
      <c r="B485" s="12" t="s">
        <v>480</v>
      </c>
      <c r="C485" s="13" t="str">
        <f>VLOOKUP(B485,'[1]Price list Geberit 01 01 2018'!$A:$B,2,0)</f>
        <v>Монтажный модуль Monolith, для подвесного унитаза, H101, подключение снизу, белое стекло</v>
      </c>
      <c r="D485" s="20">
        <v>33644</v>
      </c>
      <c r="E485" s="15">
        <v>31962</v>
      </c>
      <c r="F485" s="16">
        <f t="shared" si="7"/>
        <v>-4.9994055403638105E-2</v>
      </c>
    </row>
    <row r="486" spans="2:6" ht="13.5" customHeight="1" x14ac:dyDescent="0.25">
      <c r="B486" s="12" t="s">
        <v>481</v>
      </c>
      <c r="C486" s="13" t="str">
        <f>VLOOKUP(B486,'[1]Price list Geberit 01 01 2018'!$A:$B,2,0)</f>
        <v>Монтажный модуль Monolith, для подвесного унитаза, H101, подключение снизу, черное стекло</v>
      </c>
      <c r="D486" s="20">
        <v>33644</v>
      </c>
      <c r="E486" s="15">
        <v>31962</v>
      </c>
      <c r="F486" s="16">
        <f t="shared" si="7"/>
        <v>-4.9994055403638105E-2</v>
      </c>
    </row>
    <row r="487" spans="2:6" ht="13.5" customHeight="1" x14ac:dyDescent="0.25">
      <c r="B487" s="12" t="s">
        <v>482</v>
      </c>
      <c r="C487" s="13" t="str">
        <f>VLOOKUP(B487,'[1]Price list Geberit 01 01 2018'!$A:$B,2,0)</f>
        <v>Монтажный модуль Monolith, для подвесного унитаза, H101, подключение снизу, мятное стекло</v>
      </c>
      <c r="D487" s="20">
        <v>25630</v>
      </c>
      <c r="E487" s="15">
        <v>24349</v>
      </c>
      <c r="F487" s="16">
        <f t="shared" si="7"/>
        <v>-4.9980491611392952E-2</v>
      </c>
    </row>
    <row r="488" spans="2:6" ht="13.5" customHeight="1" x14ac:dyDescent="0.25">
      <c r="B488" s="12" t="s">
        <v>483</v>
      </c>
      <c r="C488" s="13" t="str">
        <f>VLOOKUP(B488,'[1]Price list Geberit 01 01 2018'!$A:$B,2,0)</f>
        <v>Монтажный модуль Monolith, для подвесного унитаза, H101, подключение снизу, стекло умбра</v>
      </c>
      <c r="D488" s="20">
        <v>33644</v>
      </c>
      <c r="E488" s="15">
        <v>31962</v>
      </c>
      <c r="F488" s="16">
        <f t="shared" si="7"/>
        <v>-4.9994055403638105E-2</v>
      </c>
    </row>
    <row r="489" spans="2:6" ht="13.5" customHeight="1" x14ac:dyDescent="0.25">
      <c r="B489" s="12" t="s">
        <v>484</v>
      </c>
      <c r="C489" s="13" t="str">
        <f>VLOOKUP(B489,'[1]Price list Geberit 01 01 2018'!$A:$B,2,0)</f>
        <v>Монтажный модуль Monolith, для подвесного унитаза, H101, подключение снизу, стекло "песок"</v>
      </c>
      <c r="D489" s="20">
        <v>33644</v>
      </c>
      <c r="E489" s="15">
        <v>31962</v>
      </c>
      <c r="F489" s="16">
        <f t="shared" si="7"/>
        <v>-4.9994055403638105E-2</v>
      </c>
    </row>
    <row r="490" spans="2:6" ht="13.5" customHeight="1" x14ac:dyDescent="0.25">
      <c r="B490" s="12" t="s">
        <v>485</v>
      </c>
      <c r="C490" s="13" t="str">
        <f>VLOOKUP(B490,'[1]Price list Geberit 01 01 2018'!$A:$B,2,0)</f>
        <v>Монтажный модуль Monolith, для биде, H101, подключение снизу, белое стекло</v>
      </c>
      <c r="D490" s="20">
        <v>29092</v>
      </c>
      <c r="E490" s="15">
        <v>27637</v>
      </c>
      <c r="F490" s="16">
        <f t="shared" si="7"/>
        <v>-5.0013749484394299E-2</v>
      </c>
    </row>
    <row r="491" spans="2:6" ht="13.5" customHeight="1" x14ac:dyDescent="0.25">
      <c r="B491" s="12" t="s">
        <v>486</v>
      </c>
      <c r="C491" s="13" t="str">
        <f>VLOOKUP(B491,'[1]Price list Geberit 01 01 2018'!$A:$B,2,0)</f>
        <v>Монтажный модуль Monolith, для биде, H101, подключение снизу, черное стекло</v>
      </c>
      <c r="D491" s="20">
        <v>29092</v>
      </c>
      <c r="E491" s="15">
        <v>27637</v>
      </c>
      <c r="F491" s="16">
        <f t="shared" si="7"/>
        <v>-5.0013749484394299E-2</v>
      </c>
    </row>
    <row r="492" spans="2:6" ht="13.5" customHeight="1" x14ac:dyDescent="0.25">
      <c r="B492" s="12" t="s">
        <v>487</v>
      </c>
      <c r="C492" s="13" t="str">
        <f>VLOOKUP(B492,'[1]Price list Geberit 01 01 2018'!$A:$B,2,0)</f>
        <v>Монтажный модуль Monolith, для биде, H101, подключение снизу, каштановое стекло</v>
      </c>
      <c r="D492" s="20">
        <v>29092</v>
      </c>
      <c r="E492" s="15">
        <v>27637</v>
      </c>
      <c r="F492" s="16">
        <f t="shared" si="7"/>
        <v>-5.0013749484394299E-2</v>
      </c>
    </row>
    <row r="493" spans="2:6" ht="13.5" customHeight="1" x14ac:dyDescent="0.25">
      <c r="B493" s="12" t="s">
        <v>488</v>
      </c>
      <c r="C493" s="13" t="str">
        <f>VLOOKUP(B493,'[1]Price list Geberit 01 01 2018'!$A:$B,2,0)</f>
        <v>Монтажный модуль Monolith, для биде, H101, подключение снизу, стекло "песок"</v>
      </c>
      <c r="D493" s="20">
        <v>29092</v>
      </c>
      <c r="E493" s="15">
        <v>27637</v>
      </c>
      <c r="F493" s="16">
        <f t="shared" si="7"/>
        <v>-5.0013749484394299E-2</v>
      </c>
    </row>
    <row r="494" spans="2:6" ht="13.5" customHeight="1" x14ac:dyDescent="0.25">
      <c r="B494" s="12" t="s">
        <v>489</v>
      </c>
      <c r="C494" s="13" t="str">
        <f>VLOOKUP(B494,'[1]Price list Geberit 01 01 2018'!$A:$B,2,0)</f>
        <v>Монтажный модуль Monolith, для подвесного унитаза, H114,  белое стекло</v>
      </c>
      <c r="D494" s="20">
        <v>37009</v>
      </c>
      <c r="E494" s="15">
        <v>35159</v>
      </c>
      <c r="F494" s="16">
        <f t="shared" si="7"/>
        <v>-4.998784079548213E-2</v>
      </c>
    </row>
    <row r="495" spans="2:6" ht="13.5" customHeight="1" x14ac:dyDescent="0.25">
      <c r="B495" s="12" t="s">
        <v>490</v>
      </c>
      <c r="C495" s="13" t="str">
        <f>VLOOKUP(B495,'[1]Price list Geberit 01 01 2018'!$A:$B,2,0)</f>
        <v>Монтажный модуль Monolith, для подвесного унитаза, H114,  черное стекло</v>
      </c>
      <c r="D495" s="20">
        <v>37009</v>
      </c>
      <c r="E495" s="15">
        <v>35159</v>
      </c>
      <c r="F495" s="16">
        <f t="shared" si="7"/>
        <v>-4.998784079548213E-2</v>
      </c>
    </row>
    <row r="496" spans="2:6" ht="13.5" customHeight="1" x14ac:dyDescent="0.25">
      <c r="B496" s="12" t="s">
        <v>491</v>
      </c>
      <c r="C496" s="13" t="str">
        <f>VLOOKUP(B496,'[1]Price list Geberit 01 01 2018'!$A:$B,2,0)</f>
        <v>Монтажный модуль Monolith, для подвесного унитаза, H114, каштановое стекло</v>
      </c>
      <c r="D496" s="20">
        <v>37009</v>
      </c>
      <c r="E496" s="15">
        <v>35159</v>
      </c>
      <c r="F496" s="16">
        <f t="shared" si="7"/>
        <v>-4.998784079548213E-2</v>
      </c>
    </row>
    <row r="497" spans="2:6" ht="13.5" customHeight="1" x14ac:dyDescent="0.25">
      <c r="B497" s="12" t="s">
        <v>492</v>
      </c>
      <c r="C497" s="13" t="str">
        <f>VLOOKUP(B497,'[1]Price list Geberit 01 01 2018'!$A:$B,2,0)</f>
        <v>Монтажный модуль Monolith, для подвесного унитаза, H114,  стекло "песок"</v>
      </c>
      <c r="D497" s="20">
        <v>37009</v>
      </c>
      <c r="E497" s="15">
        <v>35159</v>
      </c>
      <c r="F497" s="16">
        <f t="shared" si="7"/>
        <v>-4.998784079548213E-2</v>
      </c>
    </row>
    <row r="498" spans="2:6" ht="13.5" customHeight="1" x14ac:dyDescent="0.25">
      <c r="B498" s="12" t="s">
        <v>493</v>
      </c>
      <c r="C498" s="13" t="str">
        <f>VLOOKUP(B498,'[1]Price list Geberit 01 01 2018'!$A:$B,2,0)</f>
        <v>Монтажный модуль Monolith  для напольного унитаза, 114 см, с Р-отводом, белое стекло</v>
      </c>
      <c r="D498" s="20">
        <v>37009</v>
      </c>
      <c r="E498" s="15">
        <v>35159</v>
      </c>
      <c r="F498" s="16">
        <f t="shared" si="7"/>
        <v>-4.998784079548213E-2</v>
      </c>
    </row>
    <row r="499" spans="2:6" ht="13.5" customHeight="1" x14ac:dyDescent="0.25">
      <c r="B499" s="12" t="s">
        <v>494</v>
      </c>
      <c r="C499" s="13" t="str">
        <f>VLOOKUP(B499,'[1]Price list Geberit 01 01 2018'!$A:$B,2,0)</f>
        <v>Монтажный модуль Monolith  для напольного унитаза, 114 см, с Р-отводом, черное стекло</v>
      </c>
      <c r="D499" s="20">
        <v>37009</v>
      </c>
      <c r="E499" s="15">
        <v>35159</v>
      </c>
      <c r="F499" s="16">
        <f t="shared" si="7"/>
        <v>-4.998784079548213E-2</v>
      </c>
    </row>
    <row r="500" spans="2:6" ht="13.5" customHeight="1" x14ac:dyDescent="0.25">
      <c r="B500" s="12" t="s">
        <v>495</v>
      </c>
      <c r="C500" s="13" t="str">
        <f>VLOOKUP(B500,'[1]Price list Geberit 01 01 2018'!$A:$B,2,0)</f>
        <v>Монтажный модуль Monolith  для напольного унитаза, 114 см, с Р-отводом,  каштановое стекло</v>
      </c>
      <c r="D500" s="20">
        <v>37009</v>
      </c>
      <c r="E500" s="15">
        <v>35159</v>
      </c>
      <c r="F500" s="16">
        <f t="shared" si="7"/>
        <v>-4.998784079548213E-2</v>
      </c>
    </row>
    <row r="501" spans="2:6" ht="13.5" customHeight="1" x14ac:dyDescent="0.25">
      <c r="B501" s="12" t="s">
        <v>496</v>
      </c>
      <c r="C501" s="13" t="str">
        <f>VLOOKUP(B501,'[1]Price list Geberit 01 01 2018'!$A:$B,2,0)</f>
        <v>Монтажный модуль Monolith  для напольного унитаза, 114 см, с Р-отводом, стекло "песок"</v>
      </c>
      <c r="D501" s="20">
        <v>37009</v>
      </c>
      <c r="E501" s="15">
        <v>35159</v>
      </c>
      <c r="F501" s="16">
        <f t="shared" si="7"/>
        <v>-4.998784079548213E-2</v>
      </c>
    </row>
    <row r="502" spans="2:6" ht="13.5" customHeight="1" x14ac:dyDescent="0.25">
      <c r="B502" s="12" t="s">
        <v>497</v>
      </c>
      <c r="C502" s="13" t="str">
        <f>VLOOKUP(B502,'[1]Price list Geberit 01 01 2018'!$A:$B,2,0)</f>
        <v>Соединительный комплект для Geberit Monolith, боковой подвод 3/8", хром глянцевый</v>
      </c>
      <c r="D502" s="20">
        <v>2626</v>
      </c>
      <c r="E502" s="15">
        <v>2495</v>
      </c>
      <c r="F502" s="16">
        <f t="shared" si="7"/>
        <v>-4.9885757806549913E-2</v>
      </c>
    </row>
    <row r="503" spans="2:6" ht="13.5" customHeight="1" x14ac:dyDescent="0.25">
      <c r="B503" s="12" t="s">
        <v>498</v>
      </c>
      <c r="C503" s="13" t="str">
        <f>VLOOKUP(B503,'[1]Price list Geberit 01 01 2018'!$A:$B,2,0)</f>
        <v>Присоединительный комплект Monolith фанового отвода для напольной установки унитаза с Р-отводом</v>
      </c>
      <c r="D503" s="20">
        <v>1329</v>
      </c>
      <c r="E503" s="15">
        <v>1263</v>
      </c>
      <c r="F503" s="16">
        <f t="shared" si="7"/>
        <v>-4.966139954853277E-2</v>
      </c>
    </row>
    <row r="504" spans="2:6" ht="13.5" customHeight="1" x14ac:dyDescent="0.25">
      <c r="B504" s="12" t="s">
        <v>499</v>
      </c>
      <c r="C504" s="13" t="str">
        <f>VLOOKUP(B504,'[1]Price list Geberit 01 01 2018'!$A:$B,2,0)</f>
        <v>Присоединительный комплект Monolith фанового отвода для напольной установки  унитаза</v>
      </c>
      <c r="D504" s="20">
        <v>1435</v>
      </c>
      <c r="E504" s="15">
        <v>1363</v>
      </c>
      <c r="F504" s="16">
        <f t="shared" si="7"/>
        <v>-5.017421602787453E-2</v>
      </c>
    </row>
    <row r="505" spans="2:6" ht="13.5" customHeight="1" x14ac:dyDescent="0.25">
      <c r="B505" s="12" t="s">
        <v>500</v>
      </c>
      <c r="C505" s="13" t="str">
        <f>VLOOKUP(B505,'[1]Price list Geberit 01 01 2018'!$A:$B,2,0)</f>
        <v>Соединительный канализационный патрубок Monolith для напольной установки  унитаза</v>
      </c>
      <c r="D505" s="20">
        <v>544</v>
      </c>
      <c r="E505" s="15">
        <v>517</v>
      </c>
      <c r="F505" s="16">
        <f t="shared" si="7"/>
        <v>-4.9632352941176516E-2</v>
      </c>
    </row>
    <row r="506" spans="2:6" ht="13.5" customHeight="1" x14ac:dyDescent="0.25">
      <c r="B506" s="12" t="s">
        <v>501</v>
      </c>
      <c r="C506" s="13" t="str">
        <f>VLOOKUP(B506,'[1]Price list Geberit 01 01 2018'!$A:$B,2,0)</f>
        <v>Соединительный эксцентричный канализационный патрубок Monolith для напольной установки унитаза</v>
      </c>
      <c r="D506" s="20">
        <v>544</v>
      </c>
      <c r="E506" s="15">
        <v>517</v>
      </c>
      <c r="F506" s="16">
        <f t="shared" si="7"/>
        <v>-4.9632352941176516E-2</v>
      </c>
    </row>
    <row r="507" spans="2:6" ht="13.5" customHeight="1" x14ac:dyDescent="0.25">
      <c r="B507" s="12" t="s">
        <v>502</v>
      </c>
      <c r="C507" s="13" t="str">
        <f>VLOOKUP(B507,'[1]Price list Geberit 01 01 2018'!$A:$B,2,0)</f>
        <v>Monolith фановый отвод для напольной установки унитаза с S-отводом</v>
      </c>
      <c r="D507" s="20">
        <v>3675</v>
      </c>
      <c r="E507" s="15">
        <v>3491</v>
      </c>
      <c r="F507" s="16">
        <f t="shared" si="7"/>
        <v>-5.0068027210884325E-2</v>
      </c>
    </row>
    <row r="508" spans="2:6" ht="13.5" customHeight="1" x14ac:dyDescent="0.25">
      <c r="B508" s="12" t="s">
        <v>503</v>
      </c>
      <c r="C508" s="13" t="str">
        <f>VLOOKUP(B508,'[1]Price list Geberit 01 01 2018'!$A:$B,2,0)</f>
        <v>Соединительный эксцентричный канализационный Monolithдля унитаза, с эксцентриком 70мм</v>
      </c>
      <c r="D508" s="20">
        <v>1398</v>
      </c>
      <c r="E508" s="15">
        <v>1328</v>
      </c>
      <c r="F508" s="16">
        <f t="shared" si="7"/>
        <v>-5.0071530758226013E-2</v>
      </c>
    </row>
    <row r="509" spans="2:6" ht="13.5" customHeight="1" x14ac:dyDescent="0.25">
      <c r="B509" s="12" t="s">
        <v>504</v>
      </c>
      <c r="C509" s="13" t="str">
        <f>VLOOKUP(B509,'[1]Price list Geberit 01 01 2018'!$A:$B,2,0)</f>
        <v>Монтажный модуль Monolith Plus для напольного унитаза, 101 см, подключение под углом 90 градусов, белое стекло</v>
      </c>
      <c r="D509" s="20">
        <v>60956</v>
      </c>
      <c r="E509" s="15">
        <v>57908</v>
      </c>
      <c r="F509" s="16">
        <f t="shared" si="7"/>
        <v>-5.0003281055187365E-2</v>
      </c>
    </row>
    <row r="510" spans="2:6" ht="13.5" customHeight="1" x14ac:dyDescent="0.25">
      <c r="B510" s="12" t="s">
        <v>505</v>
      </c>
      <c r="C510" s="13" t="str">
        <f>VLOOKUP(B510,'[1]Price list Geberit 01 01 2018'!$A:$B,2,0)</f>
        <v>Монтажный модуль Monolith Plus для напольного унитаза, 101 см, подключение под углом 90 градусов, черное стекло</v>
      </c>
      <c r="D510" s="20">
        <v>60956</v>
      </c>
      <c r="E510" s="15">
        <v>57908</v>
      </c>
      <c r="F510" s="16">
        <f t="shared" si="7"/>
        <v>-5.0003281055187365E-2</v>
      </c>
    </row>
    <row r="511" spans="2:6" ht="13.5" customHeight="1" x14ac:dyDescent="0.25">
      <c r="B511" s="12" t="s">
        <v>506</v>
      </c>
      <c r="C511" s="13" t="str">
        <f>VLOOKUP(B511,'[1]Price list Geberit 01 01 2018'!$A:$B,2,0)</f>
        <v>Монтажный модуль Monolith Plus для напольного унитаза, 101 см, подключение под углом 90 градусов, каштановое стекло</v>
      </c>
      <c r="D511" s="20">
        <v>60956</v>
      </c>
      <c r="E511" s="15">
        <v>57908</v>
      </c>
      <c r="F511" s="16">
        <f t="shared" si="7"/>
        <v>-5.0003281055187365E-2</v>
      </c>
    </row>
    <row r="512" spans="2:6" ht="13.5" customHeight="1" x14ac:dyDescent="0.25">
      <c r="B512" s="12" t="s">
        <v>507</v>
      </c>
      <c r="C512" s="13" t="str">
        <f>VLOOKUP(B512,'[1]Price list Geberit 01 01 2018'!$A:$B,2,0)</f>
        <v>Монтажный модуль Monolith Plus для напольного унитаза, 101 см, подключение под углом 90 градусов, стекло "песок"</v>
      </c>
      <c r="D512" s="20">
        <v>60956</v>
      </c>
      <c r="E512" s="15">
        <v>57908</v>
      </c>
      <c r="F512" s="16">
        <f t="shared" si="7"/>
        <v>-5.0003281055187365E-2</v>
      </c>
    </row>
    <row r="513" spans="2:6" ht="13.5" customHeight="1" x14ac:dyDescent="0.25">
      <c r="B513" s="12" t="s">
        <v>508</v>
      </c>
      <c r="C513" s="13" t="str">
        <f>VLOOKUP(B513,'[1]Price list Geberit 01 01 2018'!$A:$B,2,0)</f>
        <v>Монтажный модуль Monolith Plus для подвесного унитаза, 101 см, подключение под углом 90 градусов, белое стекло</v>
      </c>
      <c r="D513" s="20">
        <v>60956</v>
      </c>
      <c r="E513" s="15">
        <v>57908</v>
      </c>
      <c r="F513" s="16">
        <f t="shared" si="7"/>
        <v>-5.0003281055187365E-2</v>
      </c>
    </row>
    <row r="514" spans="2:6" ht="13.5" customHeight="1" x14ac:dyDescent="0.25">
      <c r="B514" s="12" t="s">
        <v>509</v>
      </c>
      <c r="C514" s="13" t="str">
        <f>VLOOKUP(B514,'[1]Price list Geberit 01 01 2018'!$A:$B,2,0)</f>
        <v>Монтажный модуль Monolith Plus, для подвесного унитаза, 101 см, подключение под углом 90 градусов, черное стекло</v>
      </c>
      <c r="D514" s="20">
        <v>60956</v>
      </c>
      <c r="E514" s="15">
        <v>57908</v>
      </c>
      <c r="F514" s="16">
        <f t="shared" si="7"/>
        <v>-5.0003281055187365E-2</v>
      </c>
    </row>
    <row r="515" spans="2:6" ht="13.5" customHeight="1" x14ac:dyDescent="0.25">
      <c r="B515" s="12" t="s">
        <v>510</v>
      </c>
      <c r="C515" s="13" t="str">
        <f>VLOOKUP(B515,'[1]Price list Geberit 01 01 2018'!$A:$B,2,0)</f>
        <v>Монтажный модуль Monolith Plus, для подвесного унитаза, 101 см, подключение под углом 90 градусов, каштановое стекло</v>
      </c>
      <c r="D515" s="20">
        <v>60956</v>
      </c>
      <c r="E515" s="15">
        <v>57908</v>
      </c>
      <c r="F515" s="16">
        <f t="shared" ref="F515:F578" si="8">E515/D515-1</f>
        <v>-5.0003281055187365E-2</v>
      </c>
    </row>
    <row r="516" spans="2:6" ht="13.5" customHeight="1" x14ac:dyDescent="0.25">
      <c r="B516" s="12" t="s">
        <v>511</v>
      </c>
      <c r="C516" s="13" t="str">
        <f>VLOOKUP(B516,'[1]Price list Geberit 01 01 2018'!$A:$B,2,0)</f>
        <v>Монтажный модуль Monolith Plus, для подвесного унитаза, 101 см, подключение под углом 90 градусов, стекло "песок"</v>
      </c>
      <c r="D516" s="20">
        <v>60956</v>
      </c>
      <c r="E516" s="15">
        <v>57908</v>
      </c>
      <c r="F516" s="16">
        <f t="shared" si="8"/>
        <v>-5.0003281055187365E-2</v>
      </c>
    </row>
    <row r="517" spans="2:6" ht="13.5" customHeight="1" x14ac:dyDescent="0.25">
      <c r="B517" s="12" t="s">
        <v>512</v>
      </c>
      <c r="C517" s="13" t="str">
        <f>VLOOKUP(B517,'[1]Price list Geberit 01 01 2018'!$A:$B,2,0)</f>
        <v>Монтажный модуль Monolith Plus для подвесного унитаза, 114 см, подключение под углом 90 градусов, белое стекло</v>
      </c>
      <c r="D517" s="20">
        <v>64617</v>
      </c>
      <c r="E517" s="15">
        <v>61386</v>
      </c>
      <c r="F517" s="16">
        <f t="shared" si="8"/>
        <v>-5.0002321370537173E-2</v>
      </c>
    </row>
    <row r="518" spans="2:6" ht="13.5" customHeight="1" x14ac:dyDescent="0.25">
      <c r="B518" s="12" t="s">
        <v>513</v>
      </c>
      <c r="C518" s="13" t="str">
        <f>VLOOKUP(B518,'[1]Price list Geberit 01 01 2018'!$A:$B,2,0)</f>
        <v>Монтажный модуль Monolith Plus, для подвесного унитаза, 114 см, подключение под углом 90 градусов, черное стекло</v>
      </c>
      <c r="D518" s="20">
        <v>64617</v>
      </c>
      <c r="E518" s="15">
        <v>61386</v>
      </c>
      <c r="F518" s="16">
        <f t="shared" si="8"/>
        <v>-5.0002321370537173E-2</v>
      </c>
    </row>
    <row r="519" spans="2:6" ht="13.5" customHeight="1" x14ac:dyDescent="0.25">
      <c r="B519" s="12" t="s">
        <v>514</v>
      </c>
      <c r="C519" s="13" t="str">
        <f>VLOOKUP(B519,'[1]Price list Geberit 01 01 2018'!$A:$B,2,0)</f>
        <v>Монтажный модуль Monolith Plus, для подвесного унитаза, 114 см, подключение под углом 90 градусов, каштановое стекло</v>
      </c>
      <c r="D519" s="20">
        <v>64617</v>
      </c>
      <c r="E519" s="15">
        <v>61386</v>
      </c>
      <c r="F519" s="16">
        <f t="shared" si="8"/>
        <v>-5.0002321370537173E-2</v>
      </c>
    </row>
    <row r="520" spans="2:6" ht="13.5" customHeight="1" x14ac:dyDescent="0.25">
      <c r="B520" s="12" t="s">
        <v>515</v>
      </c>
      <c r="C520" s="13" t="str">
        <f>VLOOKUP(B520,'[1]Price list Geberit 01 01 2018'!$A:$B,2,0)</f>
        <v>Монтажный модуль Monolith Plus, для подвесного унитаза, 114 см, подключение под углом 90 градусов, стекло "песок"</v>
      </c>
      <c r="D520" s="20">
        <v>64617</v>
      </c>
      <c r="E520" s="15">
        <v>61386</v>
      </c>
      <c r="F520" s="16">
        <f t="shared" si="8"/>
        <v>-5.0002321370537173E-2</v>
      </c>
    </row>
    <row r="521" spans="2:6" ht="13.5" customHeight="1" x14ac:dyDescent="0.25">
      <c r="B521" s="12" t="s">
        <v>516</v>
      </c>
      <c r="C521" s="13" t="str">
        <f>VLOOKUP(B521,'[1]Price list Geberit 01 01 2018'!$A:$B,2,0)</f>
        <v>Монтажный модуль Monolith Plus для напольного унитаза, 114 см, с Р-отводом, белое стекло</v>
      </c>
      <c r="D521" s="20">
        <v>64617</v>
      </c>
      <c r="E521" s="15">
        <v>61386</v>
      </c>
      <c r="F521" s="16">
        <f t="shared" si="8"/>
        <v>-5.0002321370537173E-2</v>
      </c>
    </row>
    <row r="522" spans="2:6" ht="13.5" customHeight="1" x14ac:dyDescent="0.25">
      <c r="B522" s="12" t="s">
        <v>517</v>
      </c>
      <c r="C522" s="13" t="str">
        <f>VLOOKUP(B522,'[1]Price list Geberit 01 01 2018'!$A:$B,2,0)</f>
        <v>Монтажный модуль Monolith Plus для напольного унитаза, 114 см, с Р-отводом, черное стекло</v>
      </c>
      <c r="D522" s="20">
        <v>64617</v>
      </c>
      <c r="E522" s="15">
        <v>61386</v>
      </c>
      <c r="F522" s="16">
        <f t="shared" si="8"/>
        <v>-5.0002321370537173E-2</v>
      </c>
    </row>
    <row r="523" spans="2:6" ht="13.5" customHeight="1" x14ac:dyDescent="0.25">
      <c r="B523" s="12" t="s">
        <v>518</v>
      </c>
      <c r="C523" s="13" t="str">
        <f>VLOOKUP(B523,'[1]Price list Geberit 01 01 2018'!$A:$B,2,0)</f>
        <v>Монтажный модуль Monolith Plus для напольного унитаза, 114 см, с Р-отводом, каштановое стекло</v>
      </c>
      <c r="D523" s="20">
        <v>64617</v>
      </c>
      <c r="E523" s="15">
        <v>61386</v>
      </c>
      <c r="F523" s="16">
        <f t="shared" si="8"/>
        <v>-5.0002321370537173E-2</v>
      </c>
    </row>
    <row r="524" spans="2:6" ht="13.5" customHeight="1" x14ac:dyDescent="0.25">
      <c r="B524" s="12" t="s">
        <v>519</v>
      </c>
      <c r="C524" s="13" t="str">
        <f>VLOOKUP(B524,'[1]Price list Geberit 01 01 2018'!$A:$B,2,0)</f>
        <v>Монтажный модуль Monolith Plus для напольного унитаза, 114 см, с Р-отводом, стекло "песок"</v>
      </c>
      <c r="D524" s="20">
        <v>64617</v>
      </c>
      <c r="E524" s="15">
        <v>61386</v>
      </c>
      <c r="F524" s="16">
        <f t="shared" si="8"/>
        <v>-5.0002321370537173E-2</v>
      </c>
    </row>
    <row r="525" spans="2:6" ht="13.5" customHeight="1" x14ac:dyDescent="0.25">
      <c r="B525" s="12" t="s">
        <v>520</v>
      </c>
      <c r="C525" s="13" t="str">
        <f>VLOOKUP(B525,'[1]Price list Geberit 01 01 2018'!$A:$B,2,0)</f>
        <v>AP116 бачок наружного монтажа, двойной смыв, низкорасположенный, 6 л, белый</v>
      </c>
      <c r="D525" s="20">
        <v>1684</v>
      </c>
      <c r="E525" s="15">
        <v>1600</v>
      </c>
      <c r="F525" s="16">
        <f t="shared" si="8"/>
        <v>-4.9881235154394354E-2</v>
      </c>
    </row>
    <row r="526" spans="2:6" ht="27" customHeight="1" x14ac:dyDescent="0.25">
      <c r="B526" s="12" t="s">
        <v>521</v>
      </c>
      <c r="C526" s="13" t="str">
        <f>VLOOKUP(B526,'[1]Price list Geberit 01 01 2018'!$A:$B,2,0)</f>
        <v>AP116 бачок наружного монтажа, двойной смыв, низкорасположенный, 6 л, с каналом для кубиков, белый</v>
      </c>
      <c r="D526" s="20">
        <v>2293</v>
      </c>
      <c r="E526" s="15">
        <v>2178</v>
      </c>
      <c r="F526" s="16">
        <f t="shared" si="8"/>
        <v>-5.0152638464893151E-2</v>
      </c>
    </row>
    <row r="527" spans="2:6" ht="13.5" customHeight="1" x14ac:dyDescent="0.25">
      <c r="B527" s="12" t="s">
        <v>522</v>
      </c>
      <c r="C527" s="13" t="str">
        <f>VLOOKUP(B527,'[1]Price list Geberit 01 01 2018'!$A:$B,2,0)</f>
        <v>AP117 бачок наружного монтажа, двойной смыв, низкорасположенный, 6 л, белый</v>
      </c>
      <c r="D527" s="20">
        <v>1756</v>
      </c>
      <c r="E527" s="15">
        <v>1668</v>
      </c>
      <c r="F527" s="16">
        <f t="shared" si="8"/>
        <v>-5.0113895216400861E-2</v>
      </c>
    </row>
    <row r="528" spans="2:6" ht="13.5" customHeight="1" x14ac:dyDescent="0.25">
      <c r="B528" s="12" t="s">
        <v>523</v>
      </c>
      <c r="C528" s="13" t="str">
        <f>VLOOKUP(B528,'[1]Price list Geberit 01 01 2018'!$A:$B,2,0)</f>
        <v>AP117 бачок наружного монтажа для тесносопряженной установки, белый</v>
      </c>
      <c r="D528" s="20">
        <v>1717</v>
      </c>
      <c r="E528" s="15">
        <v>1631</v>
      </c>
      <c r="F528" s="16">
        <f t="shared" si="8"/>
        <v>-5.0087361677344178E-2</v>
      </c>
    </row>
    <row r="529" spans="2:6" ht="13.5" customHeight="1" x14ac:dyDescent="0.25">
      <c r="B529" s="12" t="s">
        <v>524</v>
      </c>
      <c r="C529" s="13" t="str">
        <f>VLOOKUP(B529,'[1]Price list Geberit 01 01 2018'!$A:$B,2,0)</f>
        <v>AP110 бачок наружного монтажа для тесносопряженной установки, с системой смыв/стоп, белый</v>
      </c>
      <c r="D529" s="20">
        <v>1060</v>
      </c>
      <c r="E529" s="15">
        <v>1007</v>
      </c>
      <c r="F529" s="16">
        <f t="shared" si="8"/>
        <v>-5.0000000000000044E-2</v>
      </c>
    </row>
    <row r="530" spans="2:6" ht="13.5" customHeight="1" x14ac:dyDescent="0.25">
      <c r="B530" s="12" t="s">
        <v>525</v>
      </c>
      <c r="C530" s="13" t="str">
        <f>VLOOKUP(B530,'[1]Price list Geberit 01 01 2018'!$A:$B,2,0)</f>
        <v>Впускной клапан Geberit Тип333, подвод воды с боку, 3/8", нипель из латуни</v>
      </c>
      <c r="D530" s="20">
        <v>612</v>
      </c>
      <c r="E530" s="15">
        <v>581</v>
      </c>
      <c r="F530" s="16">
        <f t="shared" si="8"/>
        <v>-5.0653594771241872E-2</v>
      </c>
    </row>
    <row r="531" spans="2:6" ht="13.5" customHeight="1" x14ac:dyDescent="0.25">
      <c r="B531" s="12" t="s">
        <v>526</v>
      </c>
      <c r="C531" s="13" t="str">
        <f>VLOOKUP(B531,'[1]Price list Geberit 01 01 2018'!$A:$B,2,0)</f>
        <v>Впускной клапан Geberit Тип333, подвод воды с боку, 3/8" и 1/2", нипель из латуни</v>
      </c>
      <c r="D531" s="20">
        <v>510</v>
      </c>
      <c r="E531" s="15">
        <v>485</v>
      </c>
      <c r="F531" s="16">
        <f t="shared" si="8"/>
        <v>-4.9019607843137303E-2</v>
      </c>
    </row>
    <row r="532" spans="2:6" ht="13.5" customHeight="1" x14ac:dyDescent="0.25">
      <c r="B532" s="12" t="s">
        <v>527</v>
      </c>
      <c r="C532" s="13" t="str">
        <f>VLOOKUP(B532,'[1]Price list Geberit 01 01 2018'!$A:$B,2,0)</f>
        <v>Впускной клапан ImpulsBasic340 3/8"</v>
      </c>
      <c r="D532" s="20">
        <v>404</v>
      </c>
      <c r="E532" s="15">
        <v>384</v>
      </c>
      <c r="F532" s="16">
        <f t="shared" si="8"/>
        <v>-4.9504950495049549E-2</v>
      </c>
    </row>
    <row r="533" spans="2:6" ht="13.5" customHeight="1" x14ac:dyDescent="0.25">
      <c r="B533" s="12" t="s">
        <v>528</v>
      </c>
      <c r="C533" s="13" t="str">
        <f>VLOOKUP(B533,'[1]Price list Geberit 01 01 2018'!$A:$B,2,0)</f>
        <v>Впускной клапан ImpulsBasic340 1/2"</v>
      </c>
      <c r="D533" s="20">
        <v>404</v>
      </c>
      <c r="E533" s="15">
        <v>384</v>
      </c>
      <c r="F533" s="16">
        <f t="shared" si="8"/>
        <v>-4.9504950495049549E-2</v>
      </c>
    </row>
    <row r="534" spans="2:6" ht="13.5" customHeight="1" x14ac:dyDescent="0.25">
      <c r="B534" s="12" t="s">
        <v>529</v>
      </c>
      <c r="C534" s="13" t="str">
        <f>VLOOKUP(B534,'[1]Price list Geberit 01 01 2018'!$A:$B,2,0)</f>
        <v>Сливной клапан type 240, двойной смыв, хром глянцевый</v>
      </c>
      <c r="D534" s="20">
        <v>772</v>
      </c>
      <c r="E534" s="15">
        <v>733</v>
      </c>
      <c r="F534" s="16">
        <f t="shared" si="8"/>
        <v>-5.0518134715025864E-2</v>
      </c>
    </row>
    <row r="535" spans="2:6" ht="13.5" customHeight="1" x14ac:dyDescent="0.25">
      <c r="B535" s="12" t="s">
        <v>530</v>
      </c>
      <c r="C535" s="13" t="str">
        <f>VLOOKUP(B535,'[1]Price list Geberit 01 01 2018'!$A:$B,2,0)</f>
        <v>Кришка-биде Geberit AquaClean Tuma Classic: белая</v>
      </c>
      <c r="D535" s="20">
        <v>37608</v>
      </c>
      <c r="E535" s="15">
        <v>35728</v>
      </c>
      <c r="F535" s="16">
        <f t="shared" si="8"/>
        <v>-4.9989363965113776E-2</v>
      </c>
    </row>
    <row r="536" spans="2:6" ht="13.5" customHeight="1" x14ac:dyDescent="0.25">
      <c r="B536" s="12" t="s">
        <v>531</v>
      </c>
      <c r="C536" s="13" t="str">
        <f>VLOOKUP(B536,'[1]Price list Geberit 01 01 2018'!$A:$B,2,0)</f>
        <v>Кришка-биде Geberit AquaClean Tuma Classic с подвесным унитазом Rimfree</v>
      </c>
      <c r="D536" s="20">
        <v>51988</v>
      </c>
      <c r="E536" s="15">
        <v>49389</v>
      </c>
      <c r="F536" s="16">
        <f t="shared" si="8"/>
        <v>-4.9992305916749968E-2</v>
      </c>
    </row>
    <row r="537" spans="2:6" ht="13.5" customHeight="1" x14ac:dyDescent="0.25">
      <c r="B537" s="12" t="s">
        <v>532</v>
      </c>
      <c r="C537" s="13" t="str">
        <f>VLOOKUP(B537,'[1]Price list Geberit 01 01 2018'!$A:$B,2,0)</f>
        <v>Крышка-биде AquaClean 4000, белый</v>
      </c>
      <c r="D537" s="20">
        <v>22986</v>
      </c>
      <c r="E537" s="15">
        <v>21837</v>
      </c>
      <c r="F537" s="16">
        <f t="shared" si="8"/>
        <v>-4.9986948577394941E-2</v>
      </c>
    </row>
    <row r="538" spans="2:6" ht="13.5" customHeight="1" x14ac:dyDescent="0.25">
      <c r="B538" s="12" t="s">
        <v>533</v>
      </c>
      <c r="C538" s="13" t="str">
        <f>VLOOKUP(B538,'[1]Price list Geberit 01 01 2018'!$A:$B,2,0)</f>
        <v>Подвесной унитаз-биде AquaClean Sela UP, белый</v>
      </c>
      <c r="D538" s="20">
        <v>88089</v>
      </c>
      <c r="E538" s="15">
        <v>83685</v>
      </c>
      <c r="F538" s="16">
        <f t="shared" si="8"/>
        <v>-4.9994891530157015E-2</v>
      </c>
    </row>
    <row r="539" spans="2:6" ht="13.5" customHeight="1" x14ac:dyDescent="0.25">
      <c r="B539" s="12" t="s">
        <v>534</v>
      </c>
      <c r="C539" s="13" t="str">
        <f>VLOOKUP(B539,'[1]Price list Geberit 01 01 2018'!$A:$B,2,0)</f>
        <v>Напольный унитаз-биде AquaClean Sela, белый</v>
      </c>
      <c r="D539" s="20">
        <v>101302</v>
      </c>
      <c r="E539" s="15">
        <v>96237</v>
      </c>
      <c r="F539" s="16">
        <f t="shared" si="8"/>
        <v>-4.9999012852658398E-2</v>
      </c>
    </row>
    <row r="540" spans="2:6" ht="13.5" customHeight="1" x14ac:dyDescent="0.25">
      <c r="B540" s="12" t="s">
        <v>535</v>
      </c>
      <c r="C540" s="13" t="str">
        <f>VLOOKUP(B540,'[1]Price list Geberit 01 01 2018'!$A:$B,2,0)</f>
        <v>Подвесной унитаз-биде Geberit AquaClean Mera Classic, белый</v>
      </c>
      <c r="D540" s="20">
        <v>147117</v>
      </c>
      <c r="E540" s="15">
        <v>139761</v>
      </c>
      <c r="F540" s="16">
        <f t="shared" si="8"/>
        <v>-5.00010195966476E-2</v>
      </c>
    </row>
    <row r="541" spans="2:6" ht="13.5" customHeight="1" x14ac:dyDescent="0.25">
      <c r="B541" s="12" t="s">
        <v>536</v>
      </c>
      <c r="C541" s="13" t="str">
        <f>VLOOKUP(B541,'[1]Price list Geberit 01 01 2018'!$A:$B,2,0)</f>
        <v>Подвесной унитаз-биде Geberit AquaClean Mera Classic, хром</v>
      </c>
      <c r="D541" s="20">
        <v>151092</v>
      </c>
      <c r="E541" s="15">
        <v>143537</v>
      </c>
      <c r="F541" s="16">
        <f t="shared" si="8"/>
        <v>-5.0002647393640909E-2</v>
      </c>
    </row>
    <row r="542" spans="2:6" ht="13.5" customHeight="1" x14ac:dyDescent="0.25">
      <c r="B542" s="12" t="s">
        <v>537</v>
      </c>
      <c r="C542" s="13" t="str">
        <f>VLOOKUP(B542,'[1]Price list Geberit 01 01 2018'!$A:$B,2,0)</f>
        <v>Подвесной унитаз-биде Geberit AquaClean Mera Comfort, белый</v>
      </c>
      <c r="D542" s="20">
        <v>174949</v>
      </c>
      <c r="E542" s="15">
        <v>166202</v>
      </c>
      <c r="F542" s="16">
        <f t="shared" si="8"/>
        <v>-4.9997427821822371E-2</v>
      </c>
    </row>
    <row r="543" spans="2:6" ht="13.5" customHeight="1" x14ac:dyDescent="0.25">
      <c r="B543" s="12" t="s">
        <v>538</v>
      </c>
      <c r="C543" s="13" t="str">
        <f>VLOOKUP(B543,'[1]Price list Geberit 01 01 2018'!$A:$B,2,0)</f>
        <v>Подвесной унитаз-биде Geberit AquaClean Mera Comfort, хром</v>
      </c>
      <c r="D543" s="20">
        <v>178926</v>
      </c>
      <c r="E543" s="15">
        <v>169980</v>
      </c>
      <c r="F543" s="16">
        <f t="shared" si="8"/>
        <v>-4.9998323329197514E-2</v>
      </c>
    </row>
    <row r="544" spans="2:6" ht="13.5" customHeight="1" x14ac:dyDescent="0.25">
      <c r="B544" s="12" t="s">
        <v>539</v>
      </c>
      <c r="C544" s="13" t="str">
        <f>VLOOKUP(B544,'[1]Price list Geberit 01 01 2018'!$A:$B,2,0)</f>
        <v>Кришка-биде Geberit AquaClean Tuma Comfort: белая</v>
      </c>
      <c r="D544" s="20">
        <v>72667</v>
      </c>
      <c r="E544" s="15">
        <v>69034</v>
      </c>
      <c r="F544" s="16">
        <f t="shared" si="8"/>
        <v>-4.9995183508332541E-2</v>
      </c>
    </row>
    <row r="545" spans="2:6" ht="13.5" customHeight="1" x14ac:dyDescent="0.25">
      <c r="B545" s="12" t="s">
        <v>540</v>
      </c>
      <c r="C545" s="13" t="str">
        <f>VLOOKUP(B545,'[1]Price list Geberit 01 01 2018'!$A:$B,2,0)</f>
        <v>Кришка-биде Geberit AquaClean Tuma Comfort: нержавеющая сталь</v>
      </c>
      <c r="D545" s="20">
        <v>75018</v>
      </c>
      <c r="E545" s="15">
        <v>71267</v>
      </c>
      <c r="F545" s="16">
        <f t="shared" si="8"/>
        <v>-5.0001333013410143E-2</v>
      </c>
    </row>
    <row r="546" spans="2:6" ht="13.5" customHeight="1" x14ac:dyDescent="0.25">
      <c r="B546" s="12" t="s">
        <v>541</v>
      </c>
      <c r="C546" s="13" t="str">
        <f>VLOOKUP(B546,'[1]Price list Geberit 01 01 2018'!$A:$B,2,0)</f>
        <v>Кришка-биде Geberit AquaClean Tuma Comfort: белое стекло</v>
      </c>
      <c r="D546" s="20">
        <v>74235</v>
      </c>
      <c r="E546" s="15">
        <v>70523</v>
      </c>
      <c r="F546" s="16">
        <f t="shared" si="8"/>
        <v>-5.0003367683707167E-2</v>
      </c>
    </row>
    <row r="547" spans="2:6" ht="13.5" customHeight="1" x14ac:dyDescent="0.25">
      <c r="B547" s="12" t="s">
        <v>542</v>
      </c>
      <c r="C547" s="13" t="str">
        <f>VLOOKUP(B547,'[1]Price list Geberit 01 01 2018'!$A:$B,2,0)</f>
        <v>Кришка-биде Geberit AquaClean Tuma Comfort: черное стекло</v>
      </c>
      <c r="D547" s="20">
        <v>74235</v>
      </c>
      <c r="E547" s="15">
        <v>70523</v>
      </c>
      <c r="F547" s="16">
        <f t="shared" si="8"/>
        <v>-5.0003367683707167E-2</v>
      </c>
    </row>
    <row r="548" spans="2:6" ht="13.5" customHeight="1" x14ac:dyDescent="0.25">
      <c r="B548" s="12" t="s">
        <v>543</v>
      </c>
      <c r="C548" s="13" t="str">
        <f>VLOOKUP(B548,'[1]Price list Geberit 01 01 2018'!$A:$B,2,0)</f>
        <v>Кришка-биде Geberit AquaClean Tuma Comfort с подвесным унитазом Rimfree: белая</v>
      </c>
      <c r="D548" s="20">
        <v>86848</v>
      </c>
      <c r="E548" s="15">
        <v>82506</v>
      </c>
      <c r="F548" s="16">
        <f t="shared" si="8"/>
        <v>-4.9995394252026482E-2</v>
      </c>
    </row>
    <row r="549" spans="2:6" ht="13.5" customHeight="1" x14ac:dyDescent="0.25">
      <c r="B549" s="12" t="s">
        <v>544</v>
      </c>
      <c r="C549" s="13" t="str">
        <f>VLOOKUP(B549,'[1]Price list Geberit 01 01 2018'!$A:$B,2,0)</f>
        <v>Кришка-биде Geberit AquaClean Tuma Comfort  с подвесным унитазом Rimfree: нержавеющая сталь</v>
      </c>
      <c r="D549" s="20">
        <v>89198</v>
      </c>
      <c r="E549" s="15">
        <v>84738</v>
      </c>
      <c r="F549" s="16">
        <f t="shared" si="8"/>
        <v>-5.0001121101370005E-2</v>
      </c>
    </row>
    <row r="550" spans="2:6" ht="13.5" customHeight="1" x14ac:dyDescent="0.25">
      <c r="B550" s="12" t="s">
        <v>545</v>
      </c>
      <c r="C550" s="13" t="str">
        <f>VLOOKUP(B550,'[1]Price list Geberit 01 01 2018'!$A:$B,2,0)</f>
        <v>Кришка-биде Geberit AquaClean Tuma Comfort  с подвесным унитазом Rimfree: белое стекло</v>
      </c>
      <c r="D550" s="20">
        <v>88415</v>
      </c>
      <c r="E550" s="15">
        <v>83994</v>
      </c>
      <c r="F550" s="16">
        <f t="shared" si="8"/>
        <v>-5.0002827574506581E-2</v>
      </c>
    </row>
    <row r="551" spans="2:6" ht="13.5" customHeight="1" x14ac:dyDescent="0.25">
      <c r="B551" s="12" t="s">
        <v>546</v>
      </c>
      <c r="C551" s="13" t="str">
        <f>VLOOKUP(B551,'[1]Price list Geberit 01 01 2018'!$A:$B,2,0)</f>
        <v>Кришка-биде Geberit AquaClean Tuma Comfort  с подвесным унитазом Rimfree: черное стекло</v>
      </c>
      <c r="D551" s="20">
        <v>88415</v>
      </c>
      <c r="E551" s="15">
        <v>83994</v>
      </c>
      <c r="F551" s="16">
        <f t="shared" si="8"/>
        <v>-5.0002827574506581E-2</v>
      </c>
    </row>
    <row r="552" spans="2:6" ht="13.5" customHeight="1" x14ac:dyDescent="0.25">
      <c r="B552" s="12" t="s">
        <v>547</v>
      </c>
      <c r="C552" s="13" t="str">
        <f>VLOOKUP(B552,'[1]Price list Geberit 01 01 2018'!$A:$B,2,0)</f>
        <v>Соединительный комплект AquaCelan Sela для UP200 H98 5.0 cm</v>
      </c>
      <c r="D552" s="20">
        <v>2261</v>
      </c>
      <c r="E552" s="15">
        <v>2148</v>
      </c>
      <c r="F552" s="16">
        <f t="shared" si="8"/>
        <v>-4.9977885891198559E-2</v>
      </c>
    </row>
    <row r="553" spans="2:6" ht="13.5" customHeight="1" x14ac:dyDescent="0.25">
      <c r="B553" s="12" t="s">
        <v>548</v>
      </c>
      <c r="C553" s="13" t="str">
        <f>VLOOKUP(B553,'[1]Price list Geberit 01 01 2018'!$A:$B,2,0)</f>
        <v>Соединительный комплект AquaCelan Sela для UP300/320 19.5 cm</v>
      </c>
      <c r="D553" s="20">
        <v>3960</v>
      </c>
      <c r="E553" s="15">
        <v>3762</v>
      </c>
      <c r="F553" s="16">
        <f t="shared" si="8"/>
        <v>-5.0000000000000044E-2</v>
      </c>
    </row>
    <row r="554" spans="2:6" ht="13.5" customHeight="1" x14ac:dyDescent="0.25">
      <c r="B554" s="12" t="s">
        <v>549</v>
      </c>
      <c r="C554" s="13" t="str">
        <f>VLOOKUP(B554,'[1]Price list Geberit 01 01 2018'!$A:$B,2,0)</f>
        <v>Соединительный комплект AquaCelan Sela для UP200 H98 19.5 cm</v>
      </c>
      <c r="D554" s="20">
        <v>3960</v>
      </c>
      <c r="E554" s="15">
        <v>3762</v>
      </c>
      <c r="F554" s="16">
        <f t="shared" si="8"/>
        <v>-5.0000000000000044E-2</v>
      </c>
    </row>
    <row r="555" spans="2:6" ht="13.5" customHeight="1" x14ac:dyDescent="0.25">
      <c r="B555" s="12" t="s">
        <v>550</v>
      </c>
      <c r="C555" s="13" t="str">
        <f>VLOOKUP(B555,'[1]Price list Geberit 01 01 2018'!$A:$B,2,0)</f>
        <v>Соединительный комплект AquaCelan Sela традиционный</v>
      </c>
      <c r="D555" s="20">
        <v>3109</v>
      </c>
      <c r="E555" s="15">
        <v>2954</v>
      </c>
      <c r="F555" s="16">
        <f t="shared" si="8"/>
        <v>-4.985525892569953E-2</v>
      </c>
    </row>
    <row r="556" spans="2:6" ht="13.5" customHeight="1" x14ac:dyDescent="0.25">
      <c r="B556" s="12" t="s">
        <v>551</v>
      </c>
      <c r="C556" s="13" t="str">
        <f>VLOOKUP(B556,'[1]Price list Geberit 01 01 2018'!$A:$B,2,0)</f>
        <v>Зажим для электрического подключения AquaClean Sela</v>
      </c>
      <c r="D556" s="20">
        <v>1460</v>
      </c>
      <c r="E556" s="15">
        <v>1387</v>
      </c>
      <c r="F556" s="16">
        <f t="shared" si="8"/>
        <v>-5.0000000000000044E-2</v>
      </c>
    </row>
    <row r="557" spans="2:6" ht="13.5" customHeight="1" x14ac:dyDescent="0.25">
      <c r="B557" s="12" t="s">
        <v>552</v>
      </c>
      <c r="C557" s="13" t="str">
        <f>VLOOKUP(B557,'[1]Price list Geberit 01 01 2018'!$A:$B,2,0)</f>
        <v>Соединительный комплект для монтажного элемента Geberit 8/12 см, для AquaCelan Mera, белый</v>
      </c>
      <c r="D557" s="20">
        <v>2592</v>
      </c>
      <c r="E557" s="15">
        <v>2462</v>
      </c>
      <c r="F557" s="16">
        <f t="shared" si="8"/>
        <v>-5.0154320987654266E-2</v>
      </c>
    </row>
    <row r="558" spans="2:6" ht="13.5" customHeight="1" x14ac:dyDescent="0.25">
      <c r="B558" s="12" t="s">
        <v>553</v>
      </c>
      <c r="C558" s="13" t="str">
        <f>VLOOKUP(B558,'[1]Price list Geberit 01 01 2018'!$A:$B,2,0)</f>
        <v>Соединительный комплект для монтажного элемента Geberit 8/12 см, AquaCelan Mera, хром</v>
      </c>
      <c r="D558" s="20">
        <v>3409</v>
      </c>
      <c r="E558" s="15">
        <v>3239</v>
      </c>
      <c r="F558" s="16">
        <f t="shared" si="8"/>
        <v>-4.986799647990614E-2</v>
      </c>
    </row>
    <row r="559" spans="2:6" ht="13.5" customHeight="1" x14ac:dyDescent="0.25">
      <c r="B559" s="12" t="s">
        <v>554</v>
      </c>
      <c r="C559" s="13" t="str">
        <f>VLOOKUP(B559,'[1]Price list Geberit 01 01 2018'!$A:$B,2,0)</f>
        <v>Соединительный комплект для монтажного элемента Kappa 15 см, AquaCelan Mera, белый</v>
      </c>
      <c r="D559" s="20">
        <v>3409</v>
      </c>
      <c r="E559" s="15">
        <v>3239</v>
      </c>
      <c r="F559" s="16">
        <f t="shared" si="8"/>
        <v>-4.986799647990614E-2</v>
      </c>
    </row>
    <row r="560" spans="2:6" ht="13.5" customHeight="1" x14ac:dyDescent="0.25">
      <c r="B560" s="12" t="s">
        <v>555</v>
      </c>
      <c r="C560" s="13" t="str">
        <f>VLOOKUP(B560,'[1]Price list Geberit 01 01 2018'!$A:$B,2,0)</f>
        <v>Соединительный комплект для монтажного элемента Kappa 15 см, AquaCelan Mera, хром</v>
      </c>
      <c r="D560" s="20">
        <v>4171</v>
      </c>
      <c r="E560" s="15">
        <v>3962</v>
      </c>
      <c r="F560" s="16">
        <f t="shared" si="8"/>
        <v>-5.0107887796691397E-2</v>
      </c>
    </row>
    <row r="561" spans="2:6" ht="13.5" customHeight="1" x14ac:dyDescent="0.25">
      <c r="B561" s="12" t="s">
        <v>556</v>
      </c>
      <c r="C561" s="13" t="str">
        <f>VLOOKUP(B561,'[1]Price list Geberit 01 01 2018'!$A:$B,2,0)</f>
        <v>Соединительный комплект AquaCelan Mera традиционный, белый</v>
      </c>
      <c r="D561" s="20">
        <v>3409</v>
      </c>
      <c r="E561" s="15">
        <v>3239</v>
      </c>
      <c r="F561" s="16">
        <f t="shared" si="8"/>
        <v>-4.986799647990614E-2</v>
      </c>
    </row>
    <row r="562" spans="2:6" ht="13.5" customHeight="1" x14ac:dyDescent="0.25">
      <c r="B562" s="12" t="s">
        <v>557</v>
      </c>
      <c r="C562" s="13" t="str">
        <f>VLOOKUP(B562,'[1]Price list Geberit 01 01 2018'!$A:$B,2,0)</f>
        <v>Соединительный комплект AquaCelan Mera традиционный, хром</v>
      </c>
      <c r="D562" s="20">
        <v>4171</v>
      </c>
      <c r="E562" s="15">
        <v>3962</v>
      </c>
      <c r="F562" s="16">
        <f t="shared" si="8"/>
        <v>-5.0107887796691397E-2</v>
      </c>
    </row>
    <row r="563" spans="2:6" ht="13.5" customHeight="1" x14ac:dyDescent="0.25">
      <c r="B563" s="12" t="s">
        <v>558</v>
      </c>
      <c r="C563" s="14" t="s">
        <v>908</v>
      </c>
      <c r="D563" s="20">
        <v>2176</v>
      </c>
      <c r="E563" s="15">
        <v>2067</v>
      </c>
      <c r="F563" s="16">
        <f t="shared" si="8"/>
        <v>-5.0091911764705843E-2</v>
      </c>
    </row>
    <row r="564" spans="2:6" ht="13.5" customHeight="1" x14ac:dyDescent="0.25">
      <c r="B564" s="12" t="s">
        <v>559</v>
      </c>
      <c r="C564" s="14" t="s">
        <v>909</v>
      </c>
      <c r="D564" s="20">
        <v>2938</v>
      </c>
      <c r="E564" s="15">
        <v>2791</v>
      </c>
      <c r="F564" s="16">
        <f t="shared" si="8"/>
        <v>-5.0034036759700529E-2</v>
      </c>
    </row>
    <row r="565" spans="2:6" ht="13.5" customHeight="1" x14ac:dyDescent="0.25">
      <c r="B565" s="12" t="s">
        <v>560</v>
      </c>
      <c r="C565" s="14" t="s">
        <v>910</v>
      </c>
      <c r="D565" s="20">
        <v>3864</v>
      </c>
      <c r="E565" s="15">
        <v>3671</v>
      </c>
      <c r="F565" s="16">
        <f t="shared" si="8"/>
        <v>-4.9948240165631486E-2</v>
      </c>
    </row>
    <row r="566" spans="2:6" ht="13.5" customHeight="1" x14ac:dyDescent="0.25">
      <c r="B566" s="12" t="s">
        <v>561</v>
      </c>
      <c r="C566" s="13" t="str">
        <f>VLOOKUP(B566,'[1]Price list Geberit 01 01 2018'!$A:$B,2,0)</f>
        <v>Настенная контрольная панель для Geberit AquaClean, белое стекло</v>
      </c>
      <c r="D566" s="20">
        <v>9995</v>
      </c>
      <c r="E566" s="15">
        <v>9495</v>
      </c>
      <c r="F566" s="16">
        <f t="shared" si="8"/>
        <v>-5.002501250625313E-2</v>
      </c>
    </row>
    <row r="567" spans="2:6" ht="13.5" customHeight="1" x14ac:dyDescent="0.25">
      <c r="B567" s="12" t="s">
        <v>562</v>
      </c>
      <c r="C567" s="13" t="str">
        <f>VLOOKUP(B567,'[1]Price list Geberit 01 01 2018'!$A:$B,2,0)</f>
        <v>Настенная контрольная панель для Geberit AquaClean, черное стекло</v>
      </c>
      <c r="D567" s="20">
        <v>9995</v>
      </c>
      <c r="E567" s="15">
        <v>9495</v>
      </c>
      <c r="F567" s="16">
        <f t="shared" si="8"/>
        <v>-5.002501250625313E-2</v>
      </c>
    </row>
    <row r="568" spans="2:6" ht="13.5" customHeight="1" x14ac:dyDescent="0.25">
      <c r="B568" s="12" t="s">
        <v>563</v>
      </c>
      <c r="C568" s="13" t="str">
        <f>VLOOKUP(B568,'[1]Price list Geberit 01 01 2018'!$A:$B,2,0)</f>
        <v>Модуль подключения для Geberit Aqua Clean Mera</v>
      </c>
      <c r="D568" s="20">
        <v>6235</v>
      </c>
      <c r="E568" s="15">
        <v>5923</v>
      </c>
      <c r="F568" s="16">
        <f t="shared" si="8"/>
        <v>-5.004009623095429E-2</v>
      </c>
    </row>
    <row r="569" spans="2:6" ht="13.5" customHeight="1" x14ac:dyDescent="0.25">
      <c r="B569" s="12" t="s">
        <v>564</v>
      </c>
      <c r="C569" s="13" t="str">
        <f>VLOOKUP(B569,'[1]Price list Geberit 01 01 2018'!$A:$B,2,0)</f>
        <v>Средство для удаления накипи AquaClean</v>
      </c>
      <c r="D569" s="20">
        <v>825</v>
      </c>
      <c r="E569" s="15">
        <v>784</v>
      </c>
      <c r="F569" s="16">
        <f t="shared" si="8"/>
        <v>-4.9696969696969684E-2</v>
      </c>
    </row>
    <row r="570" spans="2:6" ht="13.5" customHeight="1" x14ac:dyDescent="0.25">
      <c r="B570" s="12" t="s">
        <v>565</v>
      </c>
      <c r="C570" s="14" t="s">
        <v>911</v>
      </c>
      <c r="D570" s="20">
        <v>9605</v>
      </c>
      <c r="E570" s="15">
        <v>9125</v>
      </c>
      <c r="F570" s="16">
        <f t="shared" si="8"/>
        <v>-4.9973971889640811E-2</v>
      </c>
    </row>
    <row r="571" spans="2:6" ht="13.5" customHeight="1" x14ac:dyDescent="0.25">
      <c r="B571" s="12" t="s">
        <v>566</v>
      </c>
      <c r="C571" s="14" t="s">
        <v>912</v>
      </c>
      <c r="D571" s="20">
        <v>1238</v>
      </c>
      <c r="E571" s="15">
        <v>1176</v>
      </c>
      <c r="F571" s="16">
        <f t="shared" si="8"/>
        <v>-5.0080775444264924E-2</v>
      </c>
    </row>
    <row r="572" spans="2:6" ht="13.5" customHeight="1" x14ac:dyDescent="0.25">
      <c r="B572" s="12" t="s">
        <v>567</v>
      </c>
      <c r="C572" s="13" t="str">
        <f>VLOOKUP(B572,'[1]Price list Geberit 01 01 2018'!$A:$B,2,0)</f>
        <v>Слив-перелив с пробкой на цепочке для стандартной ванны</v>
      </c>
      <c r="D572" s="20">
        <v>1031</v>
      </c>
      <c r="E572" s="15">
        <v>979</v>
      </c>
      <c r="F572" s="16">
        <f t="shared" si="8"/>
        <v>-5.0436469447138754E-2</v>
      </c>
    </row>
    <row r="573" spans="2:6" ht="13.5" customHeight="1" x14ac:dyDescent="0.25">
      <c r="B573" s="12" t="s">
        <v>568</v>
      </c>
      <c r="C573" s="13" t="str">
        <f>VLOOKUP(B573,'[1]Price list Geberit 01 01 2018'!$A:$B,2,0)</f>
        <v>Поворотная ручка и крышка сливного отверстия d52,для арт. 150.501/150.505, белый</v>
      </c>
      <c r="D573" s="20">
        <v>720</v>
      </c>
      <c r="E573" s="15">
        <v>684</v>
      </c>
      <c r="F573" s="16">
        <f t="shared" si="8"/>
        <v>-5.0000000000000044E-2</v>
      </c>
    </row>
    <row r="574" spans="2:6" ht="13.5" customHeight="1" x14ac:dyDescent="0.25">
      <c r="B574" s="12" t="s">
        <v>569</v>
      </c>
      <c r="C574" s="13" t="str">
        <f>VLOOKUP(B574,'[1]Price list Geberit 01 01 2018'!$A:$B,2,0)</f>
        <v>Поворотная ручка и крышка сливного отверстия d52, для арт. 150.501/150.505, хром глянцевый</v>
      </c>
      <c r="D574" s="20">
        <v>509</v>
      </c>
      <c r="E574" s="15">
        <v>484</v>
      </c>
      <c r="F574" s="16">
        <f t="shared" si="8"/>
        <v>-4.9115913555992097E-2</v>
      </c>
    </row>
    <row r="575" spans="2:6" ht="13.5" customHeight="1" x14ac:dyDescent="0.25">
      <c r="B575" s="12" t="s">
        <v>570</v>
      </c>
      <c r="C575" s="13" t="str">
        <f>VLOOKUP(B575,'[1]Price list Geberit 01 01 2018'!$A:$B,2,0)</f>
        <v>Поворотная ручка и крышка сливного отверстия d52, для арт. 150.501/150.505, позолота</v>
      </c>
      <c r="D575" s="20">
        <v>15140</v>
      </c>
      <c r="E575" s="15">
        <v>14383</v>
      </c>
      <c r="F575" s="16">
        <f t="shared" si="8"/>
        <v>-5.0000000000000044E-2</v>
      </c>
    </row>
    <row r="576" spans="2:6" ht="13.5" customHeight="1" x14ac:dyDescent="0.25">
      <c r="B576" s="12" t="s">
        <v>571</v>
      </c>
      <c r="C576" s="13" t="str">
        <f>VLOOKUP(B576,'[1]Price list Geberit 01 01 2018'!$A:$B,2,0)</f>
        <v>Поворотная ручка и крышка сливного отверстия d52, для арт. 150.501/150.505, хром матовый</v>
      </c>
      <c r="D576" s="20">
        <v>1085</v>
      </c>
      <c r="E576" s="15">
        <v>1031</v>
      </c>
      <c r="F576" s="16">
        <f t="shared" si="8"/>
        <v>-4.9769585253456206E-2</v>
      </c>
    </row>
    <row r="577" spans="2:6" ht="13.5" customHeight="1" x14ac:dyDescent="0.25">
      <c r="B577" s="12" t="s">
        <v>572</v>
      </c>
      <c r="C577" s="13" t="str">
        <f>VLOOKUP(B577,'[1]Price list Geberit 01 01 2018'!$A:$B,2,0)</f>
        <v>Тройник для сливной трубы 1" с наружной резьбой</v>
      </c>
      <c r="D577" s="20">
        <v>269</v>
      </c>
      <c r="E577" s="15">
        <v>256</v>
      </c>
      <c r="F577" s="16">
        <f t="shared" si="8"/>
        <v>-4.8327137546468446E-2</v>
      </c>
    </row>
    <row r="578" spans="2:6" ht="13.5" customHeight="1" x14ac:dyDescent="0.25">
      <c r="B578" s="12" t="s">
        <v>573</v>
      </c>
      <c r="C578" s="13" t="str">
        <f>VLOOKUP(B578,'[1]Price list Geberit 01 01 2018'!$A:$B,2,0)</f>
        <v>Крышка сливного отверстия d90, для сифона для душевого поддона, высота гидрозатвора 30/50 мм, белый</v>
      </c>
      <c r="D578" s="20">
        <v>513</v>
      </c>
      <c r="E578" s="15">
        <v>487</v>
      </c>
      <c r="F578" s="16">
        <f t="shared" si="8"/>
        <v>-5.0682261208576995E-2</v>
      </c>
    </row>
    <row r="579" spans="2:6" ht="13.5" customHeight="1" x14ac:dyDescent="0.25">
      <c r="B579" s="12" t="s">
        <v>574</v>
      </c>
      <c r="C579" s="13" t="str">
        <f>VLOOKUP(B579,'[1]Price list Geberit 01 01 2018'!$A:$B,2,0)</f>
        <v>Крышка сливного отверстия d90, для сифона для душевого поддона, высота гидрозатвора 30/50 мм, хром глянцевый</v>
      </c>
      <c r="D579" s="20">
        <v>513</v>
      </c>
      <c r="E579" s="15">
        <v>487</v>
      </c>
      <c r="F579" s="16">
        <f t="shared" ref="F579:F642" si="9">E579/D579-1</f>
        <v>-5.0682261208576995E-2</v>
      </c>
    </row>
    <row r="580" spans="2:6" ht="13.5" customHeight="1" x14ac:dyDescent="0.25">
      <c r="B580" s="12" t="s">
        <v>575</v>
      </c>
      <c r="C580" s="13" t="str">
        <f>VLOOKUP(B580,'[1]Price list Geberit 01 01 2018'!$A:$B,2,0)</f>
        <v>Крышка сливного отверстия d90, для сифона для душевого поддона, высота гидрозатвора 30/50 мм, золотой</v>
      </c>
      <c r="D580" s="20">
        <v>26322</v>
      </c>
      <c r="E580" s="15">
        <v>25006</v>
      </c>
      <c r="F580" s="16">
        <f t="shared" si="9"/>
        <v>-4.9996200896588405E-2</v>
      </c>
    </row>
    <row r="581" spans="2:6" ht="13.5" customHeight="1" x14ac:dyDescent="0.25">
      <c r="B581" s="12" t="s">
        <v>576</v>
      </c>
      <c r="C581" s="13" t="str">
        <f>VLOOKUP(B581,'[1]Price list Geberit 01 01 2018'!$A:$B,2,0)</f>
        <v>Крышка сливного отверстия d90, для сифона для душевого поддона, высота гидрозатвора 30/50 мм, матовый хром</v>
      </c>
      <c r="D581" s="20">
        <v>816</v>
      </c>
      <c r="E581" s="15">
        <v>775</v>
      </c>
      <c r="F581" s="16">
        <f t="shared" si="9"/>
        <v>-5.024509803921573E-2</v>
      </c>
    </row>
    <row r="582" spans="2:6" ht="13.5" customHeight="1" x14ac:dyDescent="0.25">
      <c r="B582" s="12" t="s">
        <v>577</v>
      </c>
      <c r="C582" s="13" t="str">
        <f>VLOOKUP(B582,'[1]Price list Geberit 01 01 2018'!$A:$B,2,0)</f>
        <v>Крышка сливного отверстия d52, для сифона арт.150.680.00.1, белый</v>
      </c>
      <c r="D582" s="20">
        <v>416</v>
      </c>
      <c r="E582" s="15">
        <v>395</v>
      </c>
      <c r="F582" s="16">
        <f t="shared" si="9"/>
        <v>-5.0480769230769273E-2</v>
      </c>
    </row>
    <row r="583" spans="2:6" ht="13.5" customHeight="1" x14ac:dyDescent="0.25">
      <c r="B583" s="12" t="s">
        <v>578</v>
      </c>
      <c r="C583" s="13" t="str">
        <f>VLOOKUP(B583,'[1]Price list Geberit 01 01 2018'!$A:$B,2,0)</f>
        <v>Крышка сливного отверстия d52, для сифона арт.150.680.00.1, хром глянцевый</v>
      </c>
      <c r="D583" s="20" t="s">
        <v>1067</v>
      </c>
      <c r="E583" s="15" t="s">
        <v>1067</v>
      </c>
      <c r="F583" s="16"/>
    </row>
    <row r="584" spans="2:6" ht="13.5" customHeight="1" x14ac:dyDescent="0.25">
      <c r="B584" s="12" t="s">
        <v>579</v>
      </c>
      <c r="C584" s="13" t="str">
        <f>VLOOKUP(B584,'[1]Price list Geberit 01 01 2018'!$A:$B,2,0)</f>
        <v>Крышка сливного отверстия d52, для сифона арт.150.680.00.1, позолота</v>
      </c>
      <c r="D584" s="20">
        <v>10093</v>
      </c>
      <c r="E584" s="15">
        <v>9588</v>
      </c>
      <c r="F584" s="16">
        <f t="shared" si="9"/>
        <v>-5.0034677499256941E-2</v>
      </c>
    </row>
    <row r="585" spans="2:6" ht="13.5" customHeight="1" x14ac:dyDescent="0.25">
      <c r="B585" s="12" t="s">
        <v>580</v>
      </c>
      <c r="C585" s="13" t="str">
        <f>VLOOKUP(B585,'[1]Price list Geberit 01 01 2018'!$A:$B,2,0)</f>
        <v>Крышка сливного отверстия d52, для сифона арт.150.680.00.1, хром матовый</v>
      </c>
      <c r="D585" s="20">
        <v>526</v>
      </c>
      <c r="E585" s="15">
        <v>500</v>
      </c>
      <c r="F585" s="16">
        <f t="shared" si="9"/>
        <v>-4.9429657794676785E-2</v>
      </c>
    </row>
    <row r="586" spans="2:6" ht="13.5" customHeight="1" x14ac:dyDescent="0.25">
      <c r="B586" s="12" t="s">
        <v>581</v>
      </c>
      <c r="C586" s="13" t="str">
        <f>VLOOKUP(B586,'[1]Price list Geberit 01 01 2018'!$A:$B,2,0)</f>
        <v>Крышка сливного отверстия d62, для сифона арт.150.685.00.1, белый</v>
      </c>
      <c r="D586" s="20">
        <v>416</v>
      </c>
      <c r="E586" s="15">
        <v>395</v>
      </c>
      <c r="F586" s="16">
        <f t="shared" si="9"/>
        <v>-5.0480769230769273E-2</v>
      </c>
    </row>
    <row r="587" spans="2:6" ht="13.5" customHeight="1" x14ac:dyDescent="0.25">
      <c r="B587" s="12" t="s">
        <v>582</v>
      </c>
      <c r="C587" s="13" t="str">
        <f>VLOOKUP(B587,'[1]Price list Geberit 01 01 2018'!$A:$B,2,0)</f>
        <v>Крышка сливного отверстия d62, для сифона арт.150.685.00.1, хром глянцевый</v>
      </c>
      <c r="D587" s="20">
        <v>559</v>
      </c>
      <c r="E587" s="15">
        <v>531</v>
      </c>
      <c r="F587" s="16">
        <f t="shared" si="9"/>
        <v>-5.0089445438282643E-2</v>
      </c>
    </row>
    <row r="588" spans="2:6" ht="13.5" customHeight="1" x14ac:dyDescent="0.25">
      <c r="B588" s="12" t="s">
        <v>583</v>
      </c>
      <c r="C588" s="13" t="str">
        <f>VLOOKUP(B588,'[1]Price list Geberit 01 01 2018'!$A:$B,2,0)</f>
        <v>Крышка сливного отверстия d62, для сифона арт.150.685.00.1, позолота</v>
      </c>
      <c r="D588" s="20">
        <v>10093</v>
      </c>
      <c r="E588" s="15">
        <v>9588</v>
      </c>
      <c r="F588" s="16">
        <f t="shared" si="9"/>
        <v>-5.0034677499256941E-2</v>
      </c>
    </row>
    <row r="589" spans="2:6" ht="13.5" customHeight="1" x14ac:dyDescent="0.25">
      <c r="B589" s="12" t="s">
        <v>584</v>
      </c>
      <c r="C589" s="13" t="str">
        <f>VLOOKUP(B589,'[1]Price list Geberit 01 01 2018'!$A:$B,2,0)</f>
        <v>Крышка сливного отверстия d62, для сифона арт.150.685.00.1, хром матовый</v>
      </c>
      <c r="D589" s="20">
        <v>559</v>
      </c>
      <c r="E589" s="15">
        <v>531</v>
      </c>
      <c r="F589" s="16">
        <f t="shared" si="9"/>
        <v>-5.0089445438282643E-2</v>
      </c>
    </row>
    <row r="590" spans="2:6" ht="13.5" customHeight="1" x14ac:dyDescent="0.25">
      <c r="B590" s="12" t="s">
        <v>585</v>
      </c>
      <c r="C590" s="13" t="str">
        <f>VLOOKUP(B590,'[1]Price list Geberit 01 01 2018'!$A:$B,2,0)</f>
        <v>Поворотная ручка и крышка сливного отверстия d52, для арт. 150.700/150.701/150.711, белый</v>
      </c>
      <c r="D590" s="20">
        <v>1250</v>
      </c>
      <c r="E590" s="15">
        <v>1188</v>
      </c>
      <c r="F590" s="16">
        <f t="shared" si="9"/>
        <v>-4.9599999999999977E-2</v>
      </c>
    </row>
    <row r="591" spans="2:6" ht="13.5" customHeight="1" x14ac:dyDescent="0.25">
      <c r="B591" s="12" t="s">
        <v>586</v>
      </c>
      <c r="C591" s="13" t="str">
        <f>VLOOKUP(B591,'[1]Price list Geberit 01 01 2018'!$A:$B,2,0)</f>
        <v>Поворотная ручка и крышка сливного отверстия d52, для арт. 150.700/150.701/150.711, хром глянцевый</v>
      </c>
      <c r="D591" s="20">
        <v>1258</v>
      </c>
      <c r="E591" s="15">
        <v>1195</v>
      </c>
      <c r="F591" s="16">
        <f t="shared" si="9"/>
        <v>-5.0079491255961894E-2</v>
      </c>
    </row>
    <row r="592" spans="2:6" ht="13.5" customHeight="1" x14ac:dyDescent="0.25">
      <c r="B592" s="12" t="s">
        <v>587</v>
      </c>
      <c r="C592" s="13" t="str">
        <f>VLOOKUP(B592,'[1]Price list Geberit 01 01 2018'!$A:$B,2,0)</f>
        <v>Поворотная ручка и крышка сливного отверстия d52, для арт. 150.700/150.701/150.711, позолота</v>
      </c>
      <c r="D592" s="20">
        <v>17317</v>
      </c>
      <c r="E592" s="15">
        <v>16451</v>
      </c>
      <c r="F592" s="16">
        <f t="shared" si="9"/>
        <v>-5.0008662008431015E-2</v>
      </c>
    </row>
    <row r="593" spans="2:6" ht="13.5" customHeight="1" x14ac:dyDescent="0.25">
      <c r="B593" s="12" t="s">
        <v>588</v>
      </c>
      <c r="C593" s="13" t="str">
        <f>VLOOKUP(B593,'[1]Price list Geberit 01 01 2018'!$A:$B,2,0)</f>
        <v>Поворотная ручка и крышка сливного отверстия d52, для арт. 150.700/150.701/150.711, хром матовый</v>
      </c>
      <c r="D593" s="20">
        <v>1608</v>
      </c>
      <c r="E593" s="15">
        <v>1528</v>
      </c>
      <c r="F593" s="16">
        <f t="shared" si="9"/>
        <v>-4.9751243781094523E-2</v>
      </c>
    </row>
    <row r="594" spans="2:6" ht="13.5" customHeight="1" x14ac:dyDescent="0.25">
      <c r="B594" s="12" t="s">
        <v>589</v>
      </c>
      <c r="C594" s="13" t="str">
        <f>VLOOKUP(B594,'[1]Price list Geberit 01 01 2018'!$A:$B,2,0)</f>
        <v>Слив-перелив для стандартной ванны, с фановым отводом, d52</v>
      </c>
      <c r="D594" s="20">
        <v>1073</v>
      </c>
      <c r="E594" s="15">
        <v>1019</v>
      </c>
      <c r="F594" s="16">
        <f t="shared" si="9"/>
        <v>-5.0326188257222793E-2</v>
      </c>
    </row>
    <row r="595" spans="2:6" ht="13.5" customHeight="1" x14ac:dyDescent="0.25">
      <c r="B595" s="12" t="s">
        <v>590</v>
      </c>
      <c r="C595" s="13" t="str">
        <f>VLOOKUP(B595,'[1]Price list Geberit 01 01 2018'!$A:$B,2,0)</f>
        <v>Слив-перелив для большой ванны, с фановым отводом, d52</v>
      </c>
      <c r="D595" s="20">
        <v>1780</v>
      </c>
      <c r="E595" s="15">
        <v>1691</v>
      </c>
      <c r="F595" s="16">
        <f t="shared" si="9"/>
        <v>-5.0000000000000044E-2</v>
      </c>
    </row>
    <row r="596" spans="2:6" ht="13.5" customHeight="1" x14ac:dyDescent="0.25">
      <c r="B596" s="12" t="s">
        <v>591</v>
      </c>
      <c r="C596" s="13" t="str">
        <f>VLOOKUP(B596,'[1]Price list Geberit 01 01 2018'!$A:$B,2,0)</f>
        <v>Слив-перелив с поворотной ручкой и крышкой сливного отверстия, d52, хром глянцевый</v>
      </c>
      <c r="D596" s="20" t="s">
        <v>1067</v>
      </c>
      <c r="E596" s="15" t="s">
        <v>1067</v>
      </c>
      <c r="F596" s="16"/>
    </row>
    <row r="597" spans="2:6" ht="13.5" customHeight="1" x14ac:dyDescent="0.25">
      <c r="B597" s="12" t="s">
        <v>592</v>
      </c>
      <c r="C597" s="13" t="str">
        <f>VLOOKUP(B597,'[1]Price list Geberit 01 01 2018'!$A:$B,2,0)</f>
        <v>Слив-перелив удлинённый с поворотной ручкой и крышкой сливного отверстия, d52, хром глянцевый</v>
      </c>
      <c r="D597" s="20" t="s">
        <v>1067</v>
      </c>
      <c r="E597" s="15" t="s">
        <v>1067</v>
      </c>
      <c r="F597" s="16"/>
    </row>
    <row r="598" spans="2:6" ht="13.5" customHeight="1" x14ac:dyDescent="0.25">
      <c r="B598" s="12" t="s">
        <v>593</v>
      </c>
      <c r="C598" s="13" t="str">
        <f>VLOOKUP(B598,'[1]Price list Geberit 01 01 2018'!$A:$B,2,0)</f>
        <v>Сифон для душевого поддона d90, высота гидрозатвора 50 мм, d50 мм PE-HD</v>
      </c>
      <c r="D598" s="20">
        <v>1229</v>
      </c>
      <c r="E598" s="15">
        <v>1168</v>
      </c>
      <c r="F598" s="16">
        <f t="shared" si="9"/>
        <v>-4.9633848657445023E-2</v>
      </c>
    </row>
    <row r="599" spans="2:6" ht="13.5" customHeight="1" x14ac:dyDescent="0.25">
      <c r="B599" s="12" t="s">
        <v>594</v>
      </c>
      <c r="C599" s="13" t="str">
        <f>VLOOKUP(B599,'[1]Price list Geberit 01 01 2018'!$A:$B,2,0)</f>
        <v>Сифон для душевого поддона d90, высота гидрозатвора 50 мм, c крышкой сливного отверстия, d50 мм PE-HD, хром глянцевый</v>
      </c>
      <c r="D599" s="20" t="s">
        <v>1067</v>
      </c>
      <c r="E599" s="15" t="s">
        <v>1067</v>
      </c>
      <c r="F599" s="16"/>
    </row>
    <row r="600" spans="2:6" ht="13.5" customHeight="1" x14ac:dyDescent="0.25">
      <c r="B600" s="12" t="s">
        <v>595</v>
      </c>
      <c r="C600" s="13" t="str">
        <f>VLOOKUP(B600,'[1]Price list Geberit 01 01 2018'!$A:$B,2,0)</f>
        <v>Сифон для душевого поддона d90, высота гидрозатвора 50 мм,c крышкой сливного отверстия, d40 мм PE-HD, хром глянцевый</v>
      </c>
      <c r="D600" s="20" t="s">
        <v>1067</v>
      </c>
      <c r="E600" s="15" t="s">
        <v>1067</v>
      </c>
      <c r="F600" s="16"/>
    </row>
    <row r="601" spans="2:6" ht="13.5" customHeight="1" x14ac:dyDescent="0.25">
      <c r="B601" s="12" t="s">
        <v>596</v>
      </c>
      <c r="C601" s="13" t="str">
        <f>VLOOKUP(B601,'[1]Price list Geberit 01 01 2018'!$A:$B,2,0)</f>
        <v>Сифон для душевого поддона d90, высота гидрозатвора 30 мм, d40 мм PE-HD</v>
      </c>
      <c r="D601" s="20">
        <v>1229</v>
      </c>
      <c r="E601" s="15">
        <v>1168</v>
      </c>
      <c r="F601" s="16">
        <f t="shared" si="9"/>
        <v>-4.9633848657445023E-2</v>
      </c>
    </row>
    <row r="602" spans="2:6" ht="13.5" customHeight="1" x14ac:dyDescent="0.25">
      <c r="B602" s="12" t="s">
        <v>597</v>
      </c>
      <c r="C602" s="13" t="str">
        <f>VLOOKUP(B602,'[1]Price list Geberit 01 01 2018'!$A:$B,2,0)</f>
        <v>Сифон для душевого поддона d90, высота гидрозатвора 30 мм,c крышкой сливного отверстия, d40 мм PE-HD, хром глянцевый</v>
      </c>
      <c r="D602" s="20">
        <v>1218</v>
      </c>
      <c r="E602" s="15">
        <v>1157</v>
      </c>
      <c r="F602" s="16">
        <f t="shared" si="9"/>
        <v>-5.0082101806239732E-2</v>
      </c>
    </row>
    <row r="603" spans="2:6" ht="13.5" customHeight="1" x14ac:dyDescent="0.25">
      <c r="B603" s="12" t="s">
        <v>598</v>
      </c>
      <c r="C603" s="13" t="str">
        <f>VLOOKUP(B603,'[1]Price list Geberit 01 01 2018'!$A:$B,2,0)</f>
        <v>Сифон для душевого поддона d90, без сифона, для монтаже через перекрытие, без трапа, c крышкой сливного отверстия, d50 мм, хром глянцевый</v>
      </c>
      <c r="D603" s="20">
        <v>2357</v>
      </c>
      <c r="E603" s="15">
        <v>2239</v>
      </c>
      <c r="F603" s="16">
        <f t="shared" si="9"/>
        <v>-5.0063640220619376E-2</v>
      </c>
    </row>
    <row r="604" spans="2:6" ht="13.5" customHeight="1" x14ac:dyDescent="0.25">
      <c r="B604" s="12" t="s">
        <v>599</v>
      </c>
      <c r="C604" s="13" t="str">
        <f>VLOOKUP(B604,'[1]Price list Geberit 01 01 2018'!$A:$B,2,0)</f>
        <v>Uniflex сифон для душевого поддона с отверстием 50 мм</v>
      </c>
      <c r="D604" s="20" t="s">
        <v>1067</v>
      </c>
      <c r="E604" s="15" t="s">
        <v>1067</v>
      </c>
      <c r="F604" s="16"/>
    </row>
    <row r="605" spans="2:6" ht="13.5" customHeight="1" x14ac:dyDescent="0.25">
      <c r="B605" s="12" t="s">
        <v>600</v>
      </c>
      <c r="C605" s="13" t="str">
        <f>VLOOKUP(B605,'[1]Price list Geberit 01 01 2018'!$A:$B,2,0)</f>
        <v>Uniflex сифон для душевого поддона с отверстием 60 мм</v>
      </c>
      <c r="D605" s="20">
        <v>875</v>
      </c>
      <c r="E605" s="15">
        <v>831</v>
      </c>
      <c r="F605" s="16">
        <f t="shared" si="9"/>
        <v>-5.0285714285714267E-2</v>
      </c>
    </row>
    <row r="606" spans="2:6" ht="13.5" customHeight="1" x14ac:dyDescent="0.25">
      <c r="B606" s="12" t="s">
        <v>601</v>
      </c>
      <c r="C606" s="13" t="str">
        <f>VLOOKUP(B606,'[1]Price list Geberit 01 01 2018'!$A:$B,2,0)</f>
        <v>Слив-перелив для стандартной ванны, подвод воды через перелив, d52</v>
      </c>
      <c r="D606" s="20">
        <v>3691</v>
      </c>
      <c r="E606" s="15">
        <v>3506</v>
      </c>
      <c r="F606" s="16">
        <f t="shared" si="9"/>
        <v>-5.0121918179355185E-2</v>
      </c>
    </row>
    <row r="607" spans="2:6" ht="13.5" customHeight="1" x14ac:dyDescent="0.25">
      <c r="B607" s="12" t="s">
        <v>602</v>
      </c>
      <c r="C607" s="13" t="str">
        <f>VLOOKUP(B607,'[1]Price list Geberit 01 01 2018'!$A:$B,2,0)</f>
        <v>Слив-перелив для большой ванны, подвод воды через перелив, d52</v>
      </c>
      <c r="D607" s="20">
        <v>3974</v>
      </c>
      <c r="E607" s="15">
        <v>3775</v>
      </c>
      <c r="F607" s="16">
        <f t="shared" si="9"/>
        <v>-5.0075490689481583E-2</v>
      </c>
    </row>
    <row r="608" spans="2:6" ht="13.5" customHeight="1" x14ac:dyDescent="0.25">
      <c r="B608" s="12" t="s">
        <v>603</v>
      </c>
      <c r="C608" s="13" t="str">
        <f>VLOOKUP(B608,'[1]Price list Geberit 01 01 2018'!$A:$B,2,0)</f>
        <v>Слив-перелив с подводом воды через перелив, с поворотной ручкой и крышкой сливного отверстия, d52, хром глянцевый</v>
      </c>
      <c r="D608" s="20">
        <v>4948</v>
      </c>
      <c r="E608" s="15">
        <v>4701</v>
      </c>
      <c r="F608" s="16">
        <f t="shared" si="9"/>
        <v>-4.9919159256265111E-2</v>
      </c>
    </row>
    <row r="609" spans="2:6" ht="13.5" customHeight="1" x14ac:dyDescent="0.25">
      <c r="B609" s="12" t="s">
        <v>604</v>
      </c>
      <c r="C609" s="13" t="str">
        <f>VLOOKUP(B609,'[1]Price list Geberit 01 01 2018'!$A:$B,2,0)</f>
        <v>Слив-перелив удлиненный с подводом воды через перелив, с поворотной ручкой и крышкой сливного отверстия, d52, хром глянцевый</v>
      </c>
      <c r="D609" s="20">
        <v>4948</v>
      </c>
      <c r="E609" s="15">
        <v>4701</v>
      </c>
      <c r="F609" s="16">
        <f t="shared" si="9"/>
        <v>-4.9919159256265111E-2</v>
      </c>
    </row>
    <row r="610" spans="2:6" ht="13.5" customHeight="1" x14ac:dyDescent="0.25">
      <c r="B610" s="12" t="s">
        <v>605</v>
      </c>
      <c r="C610" s="13" t="str">
        <f>VLOOKUP(B610,'[1]Price list Geberit 01 01 2018'!$A:$B,2,0)</f>
        <v>Слив-перелив для ванны с кнопкой слива, d52, хром глянцевый</v>
      </c>
      <c r="D610" s="20">
        <v>2731</v>
      </c>
      <c r="E610" s="15">
        <v>2594</v>
      </c>
      <c r="F610" s="16">
        <f t="shared" si="9"/>
        <v>-5.0164774807762713E-2</v>
      </c>
    </row>
    <row r="611" spans="2:6" ht="13.5" customHeight="1" x14ac:dyDescent="0.25">
      <c r="B611" s="12" t="s">
        <v>606</v>
      </c>
      <c r="C611" s="13" t="str">
        <f>VLOOKUP(B611,'[1]Price list Geberit 01 01 2018'!$A:$B,2,0)</f>
        <v>Слив-перелив удлиненный для ванны с кнопкой слива, d52, хром глянцевый</v>
      </c>
      <c r="D611" s="20">
        <v>3396</v>
      </c>
      <c r="E611" s="15">
        <v>3226</v>
      </c>
      <c r="F611" s="16">
        <f t="shared" si="9"/>
        <v>-5.0058892815076583E-2</v>
      </c>
    </row>
    <row r="612" spans="2:6" ht="13.5" customHeight="1" x14ac:dyDescent="0.25">
      <c r="B612" s="12" t="s">
        <v>607</v>
      </c>
      <c r="C612" s="13" t="str">
        <f>VLOOKUP(B612,'[1]Price list Geberit 01 01 2018'!$A:$B,2,0)</f>
        <v>Слив-перелив для ванны с кнопкой слива, высокий, d52, хром глянцевый</v>
      </c>
      <c r="D612" s="20">
        <v>3396</v>
      </c>
      <c r="E612" s="15">
        <v>3226</v>
      </c>
      <c r="F612" s="16">
        <f t="shared" si="9"/>
        <v>-5.0058892815076583E-2</v>
      </c>
    </row>
    <row r="613" spans="2:6" ht="13.5" customHeight="1" x14ac:dyDescent="0.25">
      <c r="B613" s="12" t="s">
        <v>608</v>
      </c>
      <c r="C613" s="13" t="str">
        <f>VLOOKUP(B613,'[1]Price list Geberit 01 01 2018'!$A:$B,2,0)</f>
        <v>Поворотная ручка и крышка сливного отверстия d52, для арт. 150.900/150.901, белый</v>
      </c>
      <c r="D613" s="20">
        <v>943</v>
      </c>
      <c r="E613" s="15">
        <v>896</v>
      </c>
      <c r="F613" s="16">
        <f t="shared" si="9"/>
        <v>-4.9840933191940606E-2</v>
      </c>
    </row>
    <row r="614" spans="2:6" ht="13.5" customHeight="1" x14ac:dyDescent="0.25">
      <c r="B614" s="12" t="s">
        <v>609</v>
      </c>
      <c r="C614" s="13" t="str">
        <f>VLOOKUP(B614,'[1]Price list Geberit 01 01 2018'!$A:$B,2,0)</f>
        <v>Поворотная ручка и крышка сливного отверстия d52, для арт. 150.900/150.901, хром глянцевый</v>
      </c>
      <c r="D614" s="20">
        <v>943</v>
      </c>
      <c r="E614" s="15">
        <v>896</v>
      </c>
      <c r="F614" s="16">
        <f t="shared" si="9"/>
        <v>-4.9840933191940606E-2</v>
      </c>
    </row>
    <row r="615" spans="2:6" ht="13.5" customHeight="1" x14ac:dyDescent="0.25">
      <c r="B615" s="12" t="s">
        <v>610</v>
      </c>
      <c r="C615" s="13" t="str">
        <f>VLOOKUP(B615,'[1]Price list Geberit 01 01 2018'!$A:$B,2,0)</f>
        <v>Поворотная ручка и крышка сливного отверстия d52, для арт. 150.900/150.901, позолота</v>
      </c>
      <c r="D615" s="20">
        <v>14547</v>
      </c>
      <c r="E615" s="15">
        <v>13820</v>
      </c>
      <c r="F615" s="16">
        <f t="shared" si="9"/>
        <v>-4.9975940056368962E-2</v>
      </c>
    </row>
    <row r="616" spans="2:6" ht="13.5" customHeight="1" x14ac:dyDescent="0.25">
      <c r="B616" s="12" t="s">
        <v>611</v>
      </c>
      <c r="C616" s="13" t="str">
        <f>VLOOKUP(B616,'[1]Price list Geberit 01 01 2018'!$A:$B,2,0)</f>
        <v>Поворотная ручка и крышка сливного отверстия d52, для арт. 150.900/150.901, хром матовый</v>
      </c>
      <c r="D616" s="20">
        <v>1123</v>
      </c>
      <c r="E616" s="15">
        <v>1067</v>
      </c>
      <c r="F616" s="16">
        <f t="shared" si="9"/>
        <v>-4.9866429207479968E-2</v>
      </c>
    </row>
    <row r="617" spans="2:6" ht="13.5" customHeight="1" x14ac:dyDescent="0.25">
      <c r="B617" s="12" t="s">
        <v>612</v>
      </c>
      <c r="C617" s="13" t="str">
        <f>VLOOKUP(B617,'[1]Price list Geberit 01 01 2018'!$A:$B,2,0)</f>
        <v>Металлизированная подводка 3/4", длина 80 см, для арт. 150.700/150.701/150.910/150.911</v>
      </c>
      <c r="D617" s="20">
        <v>724</v>
      </c>
      <c r="E617" s="15">
        <v>688</v>
      </c>
      <c r="F617" s="16">
        <f t="shared" si="9"/>
        <v>-4.9723756906077332E-2</v>
      </c>
    </row>
    <row r="618" spans="2:6" ht="13.5" customHeight="1" x14ac:dyDescent="0.25">
      <c r="B618" s="12" t="s">
        <v>613</v>
      </c>
      <c r="C618" s="13" t="str">
        <f>VLOOKUP(B618,'[1]Price list Geberit 01 01 2018'!$A:$B,2,0)</f>
        <v>Сифон для умывальника Geberit, с крышкой сливного отверстия, горизонтальный выпуск, d40мм G1 1/4", хром глянцевый</v>
      </c>
      <c r="D618" s="20">
        <v>1530</v>
      </c>
      <c r="E618" s="15">
        <v>1454</v>
      </c>
      <c r="F618" s="16">
        <f t="shared" si="9"/>
        <v>-4.9673202614379131E-2</v>
      </c>
    </row>
    <row r="619" spans="2:6" ht="13.5" customHeight="1" x14ac:dyDescent="0.25">
      <c r="B619" s="12" t="s">
        <v>614</v>
      </c>
      <c r="C619" s="13" t="str">
        <f>VLOOKUP(B619,'[1]Price list Geberit 01 01 2018'!$A:$B,2,0)</f>
        <v>Сифон для умывальника, белый, d32</v>
      </c>
      <c r="D619" s="20">
        <v>707</v>
      </c>
      <c r="E619" s="15">
        <v>672</v>
      </c>
      <c r="F619" s="16">
        <f t="shared" si="9"/>
        <v>-4.9504950495049549E-2</v>
      </c>
    </row>
    <row r="620" spans="2:6" ht="13.5" customHeight="1" x14ac:dyDescent="0.25">
      <c r="B620" s="12" t="s">
        <v>615</v>
      </c>
      <c r="C620" s="13" t="str">
        <f>VLOOKUP(B620,'[1]Price list Geberit 01 01 2018'!$A:$B,2,0)</f>
        <v>Сифон для умывальника, хром глянцевый, d32</v>
      </c>
      <c r="D620" s="20" t="s">
        <v>1067</v>
      </c>
      <c r="E620" s="15" t="s">
        <v>1067</v>
      </c>
      <c r="F620" s="16"/>
    </row>
    <row r="621" spans="2:6" ht="13.5" customHeight="1" x14ac:dyDescent="0.25">
      <c r="B621" s="12" t="s">
        <v>616</v>
      </c>
      <c r="C621" s="13" t="str">
        <f>VLOOKUP(B621,'[1]Price list Geberit 01 01 2018'!$A:$B,2,0)</f>
        <v>Сифон для умывальника, белый, d40</v>
      </c>
      <c r="D621" s="20">
        <v>707</v>
      </c>
      <c r="E621" s="15">
        <v>672</v>
      </c>
      <c r="F621" s="16">
        <f t="shared" si="9"/>
        <v>-4.9504950495049549E-2</v>
      </c>
    </row>
    <row r="622" spans="2:6" ht="13.5" customHeight="1" x14ac:dyDescent="0.25">
      <c r="B622" s="12" t="s">
        <v>617</v>
      </c>
      <c r="C622" s="13" t="str">
        <f>VLOOKUP(B622,'[1]Price list Geberit 01 01 2018'!$A:$B,2,0)</f>
        <v>Сифон для умывальника, хром глянцевый, d40</v>
      </c>
      <c r="D622" s="20" t="s">
        <v>1067</v>
      </c>
      <c r="E622" s="15" t="s">
        <v>1067</v>
      </c>
      <c r="F622" s="16"/>
    </row>
    <row r="623" spans="2:6" ht="13.5" customHeight="1" x14ac:dyDescent="0.25">
      <c r="B623" s="12" t="s">
        <v>618</v>
      </c>
      <c r="C623" s="13" t="str">
        <f>VLOOKUP(B623,'[1]Price list Geberit 01 01 2018'!$A:$B,2,0)</f>
        <v>Сифон U-образный, ПП, белый</v>
      </c>
      <c r="D623" s="20">
        <v>290</v>
      </c>
      <c r="E623" s="15">
        <v>276</v>
      </c>
      <c r="F623" s="16">
        <f t="shared" si="9"/>
        <v>-4.8275862068965503E-2</v>
      </c>
    </row>
    <row r="624" spans="2:6" ht="13.5" customHeight="1" x14ac:dyDescent="0.25">
      <c r="B624" s="12" t="s">
        <v>619</v>
      </c>
      <c r="C624" s="13" t="str">
        <f>VLOOKUP(B624,'[1]Price list Geberit 01 01 2018'!$A:$B,2,0)</f>
        <v>Сифон U-образный, ПП, хром глянцевый</v>
      </c>
      <c r="D624" s="20">
        <v>993</v>
      </c>
      <c r="E624" s="15">
        <v>943</v>
      </c>
      <c r="F624" s="16">
        <f t="shared" si="9"/>
        <v>-5.0352467270896262E-2</v>
      </c>
    </row>
    <row r="625" spans="2:6" ht="13.5" customHeight="1" x14ac:dyDescent="0.25">
      <c r="B625" s="12" t="s">
        <v>620</v>
      </c>
      <c r="C625" s="13" t="str">
        <f>VLOOKUP(B625,'[1]Price list Geberit 01 01 2018'!$A:$B,2,0)</f>
        <v>Сифон U-образный, ПП, с отводом</v>
      </c>
      <c r="D625" s="20">
        <v>492</v>
      </c>
      <c r="E625" s="15">
        <v>467</v>
      </c>
      <c r="F625" s="16">
        <f t="shared" si="9"/>
        <v>-5.0813008130081272E-2</v>
      </c>
    </row>
    <row r="626" spans="2:6" ht="13.5" customHeight="1" x14ac:dyDescent="0.25">
      <c r="B626" s="12" t="s">
        <v>621</v>
      </c>
      <c r="C626" s="13" t="str">
        <f>VLOOKUP(B626,'[1]Price list Geberit 01 01 2018'!$A:$B,2,0)</f>
        <v>Сифон для умывальника, горизонтальный выпуск d32мм, G1 1/4, белый</v>
      </c>
      <c r="D626" s="20">
        <v>1107</v>
      </c>
      <c r="E626" s="15">
        <v>1052</v>
      </c>
      <c r="F626" s="16">
        <f t="shared" si="9"/>
        <v>-4.9683830171635024E-2</v>
      </c>
    </row>
    <row r="627" spans="2:6" ht="13.5" customHeight="1" x14ac:dyDescent="0.25">
      <c r="B627" s="12" t="s">
        <v>622</v>
      </c>
      <c r="C627" s="13" t="str">
        <f>VLOOKUP(B627,'[1]Price list Geberit 01 01 2018'!$A:$B,2,0)</f>
        <v>Сифон для умывальника, горизонтальный выпуск d40, G1 1/4,белый</v>
      </c>
      <c r="D627" s="20">
        <v>1107</v>
      </c>
      <c r="E627" s="15">
        <v>1052</v>
      </c>
      <c r="F627" s="16">
        <f t="shared" si="9"/>
        <v>-4.9683830171635024E-2</v>
      </c>
    </row>
    <row r="628" spans="2:6" ht="13.5" customHeight="1" x14ac:dyDescent="0.25">
      <c r="B628" s="12" t="s">
        <v>623</v>
      </c>
      <c r="C628" s="13" t="str">
        <f>VLOOKUP(B628,'[1]Price list Geberit 01 01 2018'!$A:$B,2,0)</f>
        <v>Сифон внутристенный для умывальника, белый</v>
      </c>
      <c r="D628" s="20">
        <v>1923</v>
      </c>
      <c r="E628" s="15">
        <v>1827</v>
      </c>
      <c r="F628" s="16">
        <f t="shared" si="9"/>
        <v>-4.9921996879875197E-2</v>
      </c>
    </row>
    <row r="629" spans="2:6" ht="13.5" customHeight="1" x14ac:dyDescent="0.25">
      <c r="B629" s="12" t="s">
        <v>624</v>
      </c>
      <c r="C629" s="13" t="str">
        <f>VLOOKUP(B629,'[1]Price list Geberit 01 01 2018'!$A:$B,2,0)</f>
        <v>Сифон внутристенный для умывальника, хром глянцевый</v>
      </c>
      <c r="D629" s="20">
        <v>2433</v>
      </c>
      <c r="E629" s="15">
        <v>2311</v>
      </c>
      <c r="F629" s="16">
        <f t="shared" si="9"/>
        <v>-5.014385532264698E-2</v>
      </c>
    </row>
    <row r="630" spans="2:6" ht="13.5" customHeight="1" x14ac:dyDescent="0.25">
      <c r="B630" s="12" t="s">
        <v>625</v>
      </c>
      <c r="C630" s="13" t="str">
        <f>VLOOKUP(B630,'[1]Price list Geberit 01 01 2018'!$A:$B,2,0)</f>
        <v>Сифон внутристенный для умывальника, с коробкой, крышка из нержавеющей стали</v>
      </c>
      <c r="D630" s="20">
        <v>4166</v>
      </c>
      <c r="E630" s="15">
        <v>3958</v>
      </c>
      <c r="F630" s="16">
        <f t="shared" si="9"/>
        <v>-4.9927988478156493E-2</v>
      </c>
    </row>
    <row r="631" spans="2:6" ht="13.5" customHeight="1" x14ac:dyDescent="0.25">
      <c r="B631" s="12" t="s">
        <v>626</v>
      </c>
      <c r="C631" s="13" t="str">
        <f>VLOOKUP(B631,'[1]Price list Geberit 01 01 2018'!$A:$B,2,0)</f>
        <v>S-образный сифон, ПНД</v>
      </c>
      <c r="D631" s="20">
        <v>796</v>
      </c>
      <c r="E631" s="15">
        <v>756</v>
      </c>
      <c r="F631" s="16">
        <f t="shared" si="9"/>
        <v>-5.0251256281407031E-2</v>
      </c>
    </row>
    <row r="632" spans="2:6" ht="13.5" customHeight="1" x14ac:dyDescent="0.25">
      <c r="B632" s="12" t="s">
        <v>627</v>
      </c>
      <c r="C632" s="13" t="str">
        <f>VLOOKUP(B632,'[1]Price list Geberit 01 01 2018'!$A:$B,2,0)</f>
        <v>P-образный сифон, ПНД</v>
      </c>
      <c r="D632" s="20">
        <v>653</v>
      </c>
      <c r="E632" s="15">
        <v>620</v>
      </c>
      <c r="F632" s="16">
        <f t="shared" si="9"/>
        <v>-5.0535987748851485E-2</v>
      </c>
    </row>
    <row r="633" spans="2:6" ht="13.5" customHeight="1" x14ac:dyDescent="0.25">
      <c r="B633" s="12" t="s">
        <v>628</v>
      </c>
      <c r="C633" s="13" t="str">
        <f>VLOOKUP(B633,'[1]Price list Geberit 01 01 2018'!$A:$B,2,0)</f>
        <v>Сифон проходной для горизонтальных трубопроводов, черный</v>
      </c>
      <c r="D633" s="20">
        <v>976</v>
      </c>
      <c r="E633" s="15">
        <v>927</v>
      </c>
      <c r="F633" s="16">
        <f t="shared" si="9"/>
        <v>-5.0204918032786927E-2</v>
      </c>
    </row>
    <row r="634" spans="2:6" ht="13.5" customHeight="1" x14ac:dyDescent="0.25">
      <c r="B634" s="12" t="s">
        <v>629</v>
      </c>
      <c r="C634" s="13" t="str">
        <f>VLOOKUP(B634,'[1]Price list Geberit 01 01 2018'!$A:$B,2,0)</f>
        <v>S-образный сифон, ПНД</v>
      </c>
      <c r="D634" s="20">
        <v>796</v>
      </c>
      <c r="E634" s="15">
        <v>756</v>
      </c>
      <c r="F634" s="16">
        <f t="shared" si="9"/>
        <v>-5.0251256281407031E-2</v>
      </c>
    </row>
    <row r="635" spans="2:6" ht="13.5" customHeight="1" x14ac:dyDescent="0.25">
      <c r="B635" s="12" t="s">
        <v>630</v>
      </c>
      <c r="C635" s="13" t="str">
        <f>VLOOKUP(B635,'[1]Price list Geberit 01 01 2018'!$A:$B,2,0)</f>
        <v>S-образный сифон, ПНД</v>
      </c>
      <c r="D635" s="20">
        <v>1116</v>
      </c>
      <c r="E635" s="15">
        <v>1060</v>
      </c>
      <c r="F635" s="16">
        <f t="shared" si="9"/>
        <v>-5.017921146953408E-2</v>
      </c>
    </row>
    <row r="636" spans="2:6" ht="13.5" customHeight="1" x14ac:dyDescent="0.25">
      <c r="B636" s="12" t="s">
        <v>631</v>
      </c>
      <c r="C636" s="13" t="str">
        <f>VLOOKUP(B636,'[1]Price list Geberit 01 01 2018'!$A:$B,2,0)</f>
        <v>P-образный сифон, ПНД</v>
      </c>
      <c r="D636" s="20">
        <v>653</v>
      </c>
      <c r="E636" s="15">
        <v>620</v>
      </c>
      <c r="F636" s="16">
        <f t="shared" si="9"/>
        <v>-5.0535987748851485E-2</v>
      </c>
    </row>
    <row r="637" spans="2:6" ht="13.5" customHeight="1" x14ac:dyDescent="0.25">
      <c r="B637" s="12" t="s">
        <v>632</v>
      </c>
      <c r="C637" s="13" t="str">
        <f>VLOOKUP(B637,'[1]Price list Geberit 01 01 2018'!$A:$B,2,0)</f>
        <v>P-образный сифон, ПНД</v>
      </c>
      <c r="D637" s="20">
        <v>976</v>
      </c>
      <c r="E637" s="15">
        <v>927</v>
      </c>
      <c r="F637" s="16">
        <f t="shared" si="9"/>
        <v>-5.0204918032786927E-2</v>
      </c>
    </row>
    <row r="638" spans="2:6" ht="13.5" customHeight="1" x14ac:dyDescent="0.25">
      <c r="B638" s="12" t="s">
        <v>633</v>
      </c>
      <c r="C638" s="13" t="str">
        <f>VLOOKUP(B638,'[1]Price list Geberit 01 01 2018'!$A:$B,2,0)</f>
        <v>Сифон проходной для горизонтальных трубопроводов, черный</v>
      </c>
      <c r="D638" s="20">
        <v>976</v>
      </c>
      <c r="E638" s="15">
        <v>927</v>
      </c>
      <c r="F638" s="16">
        <f t="shared" si="9"/>
        <v>-5.0204918032786927E-2</v>
      </c>
    </row>
    <row r="639" spans="2:6" ht="13.5" customHeight="1" x14ac:dyDescent="0.25">
      <c r="B639" s="12" t="s">
        <v>634</v>
      </c>
      <c r="C639" s="13" t="str">
        <f>VLOOKUP(B639,'[1]Price list Geberit 01 01 2018'!$A:$B,2,0)</f>
        <v>Сифон проходной для горизонтальных трубопроводов, черный</v>
      </c>
      <c r="D639" s="20">
        <v>1258</v>
      </c>
      <c r="E639" s="15">
        <v>1195</v>
      </c>
      <c r="F639" s="16">
        <f t="shared" si="9"/>
        <v>-5.0079491255961894E-2</v>
      </c>
    </row>
    <row r="640" spans="2:6" ht="13.5" customHeight="1" x14ac:dyDescent="0.25">
      <c r="B640" s="12" t="s">
        <v>635</v>
      </c>
      <c r="C640" s="13" t="str">
        <f>VLOOKUP(B640,'[1]Price list Geberit 01 01 2018'!$A:$B,2,0)</f>
        <v>Патрубок с резьбовым соединением 40х1 1/4"</v>
      </c>
      <c r="D640" s="20">
        <v>648</v>
      </c>
      <c r="E640" s="15">
        <v>616</v>
      </c>
      <c r="F640" s="16">
        <f t="shared" si="9"/>
        <v>-4.9382716049382713E-2</v>
      </c>
    </row>
    <row r="641" spans="2:6" ht="13.5" customHeight="1" x14ac:dyDescent="0.25">
      <c r="B641" s="12" t="s">
        <v>636</v>
      </c>
      <c r="C641" s="13" t="str">
        <f>VLOOKUP(B641,'[1]Price list Geberit 01 01 2018'!$A:$B,2,0)</f>
        <v>Патрубок с резьбовым соединением 40х1 1/2"</v>
      </c>
      <c r="D641" s="20">
        <v>648</v>
      </c>
      <c r="E641" s="15">
        <v>616</v>
      </c>
      <c r="F641" s="16">
        <f t="shared" si="9"/>
        <v>-4.9382716049382713E-2</v>
      </c>
    </row>
    <row r="642" spans="2:6" ht="13.5" customHeight="1" x14ac:dyDescent="0.25">
      <c r="B642" s="12" t="s">
        <v>637</v>
      </c>
      <c r="C642" s="13" t="str">
        <f>VLOOKUP(B642,'[1]Price list Geberit 01 01 2018'!$A:$B,2,0)</f>
        <v>Патрубок с резьбовым соединением 50х1 1/2"</v>
      </c>
      <c r="D642" s="20">
        <v>648</v>
      </c>
      <c r="E642" s="15">
        <v>616</v>
      </c>
      <c r="F642" s="16">
        <f t="shared" si="9"/>
        <v>-4.9382716049382713E-2</v>
      </c>
    </row>
    <row r="643" spans="2:6" ht="13.5" customHeight="1" x14ac:dyDescent="0.25">
      <c r="B643" s="12" t="s">
        <v>638</v>
      </c>
      <c r="C643" s="13" t="str">
        <f>VLOOKUP(B643,'[1]Price list Geberit 01 01 2018'!$A:$B,2,0)</f>
        <v>Патрубок с резьбовым соединением 50х2"</v>
      </c>
      <c r="D643" s="20">
        <v>648</v>
      </c>
      <c r="E643" s="15">
        <v>616</v>
      </c>
      <c r="F643" s="16">
        <f t="shared" ref="F643:F706" si="10">E643/D643-1</f>
        <v>-4.9382716049382713E-2</v>
      </c>
    </row>
    <row r="644" spans="2:6" ht="13.5" customHeight="1" x14ac:dyDescent="0.25">
      <c r="B644" s="12" t="s">
        <v>639</v>
      </c>
      <c r="C644" s="13" t="str">
        <f>VLOOKUP(B644,'[1]Price list Geberit 01 01 2018'!$A:$B,2,0)</f>
        <v>Патрубок с резьбовым соединением 50х1 1/4"</v>
      </c>
      <c r="D644" s="20">
        <v>648</v>
      </c>
      <c r="E644" s="15">
        <v>616</v>
      </c>
      <c r="F644" s="16">
        <f t="shared" si="10"/>
        <v>-4.9382716049382713E-2</v>
      </c>
    </row>
    <row r="645" spans="2:6" ht="13.5" customHeight="1" x14ac:dyDescent="0.25">
      <c r="B645" s="12" t="s">
        <v>640</v>
      </c>
      <c r="C645" s="13" t="str">
        <f>VLOOKUP(B645,'[1]Price list Geberit 01 01 2018'!$A:$B,2,0)</f>
        <v>Труба ПНД, длина 1 м, d 45 мм</v>
      </c>
      <c r="D645" s="20">
        <v>265</v>
      </c>
      <c r="E645" s="15">
        <v>252</v>
      </c>
      <c r="F645" s="16">
        <f t="shared" si="10"/>
        <v>-4.9056603773584895E-2</v>
      </c>
    </row>
    <row r="646" spans="2:6" ht="13.5" customHeight="1" x14ac:dyDescent="0.25">
      <c r="B646" s="12" t="s">
        <v>641</v>
      </c>
      <c r="C646" s="13" t="str">
        <f>VLOOKUP(B646,'[1]Price list Geberit 01 01 2018'!$A:$B,2,0)</f>
        <v>Переход с гайкой и уплотнением, ПНД</v>
      </c>
      <c r="D646" s="20">
        <v>124</v>
      </c>
      <c r="E646" s="15">
        <v>118</v>
      </c>
      <c r="F646" s="16">
        <f t="shared" si="10"/>
        <v>-4.8387096774193505E-2</v>
      </c>
    </row>
    <row r="647" spans="2:6" ht="13.5" customHeight="1" x14ac:dyDescent="0.25">
      <c r="B647" s="12" t="s">
        <v>642</v>
      </c>
      <c r="C647" s="13" t="str">
        <f>VLOOKUP(B647,'[1]Price list Geberit 01 01 2018'!$A:$B,2,0)</f>
        <v>Переход с гайкой и уплотнением, ПНД</v>
      </c>
      <c r="D647" s="20">
        <v>124</v>
      </c>
      <c r="E647" s="15">
        <v>118</v>
      </c>
      <c r="F647" s="16">
        <f t="shared" si="10"/>
        <v>-4.8387096774193505E-2</v>
      </c>
    </row>
    <row r="648" spans="2:6" ht="13.5" customHeight="1" x14ac:dyDescent="0.25">
      <c r="B648" s="12" t="s">
        <v>643</v>
      </c>
      <c r="C648" s="13" t="str">
        <f>VLOOKUP(B648,'[1]Price list Geberit 01 01 2018'!$A:$B,2,0)</f>
        <v>Переход с гайкой и уплотнением, ПНД</v>
      </c>
      <c r="D648" s="20">
        <v>124</v>
      </c>
      <c r="E648" s="15">
        <v>118</v>
      </c>
      <c r="F648" s="16">
        <f t="shared" si="10"/>
        <v>-4.8387096774193505E-2</v>
      </c>
    </row>
    <row r="649" spans="2:6" ht="13.5" customHeight="1" x14ac:dyDescent="0.25">
      <c r="B649" s="12" t="s">
        <v>644</v>
      </c>
      <c r="C649" s="13" t="str">
        <f>VLOOKUP(B649,'[1]Price list Geberit 01 01 2018'!$A:$B,2,0)</f>
        <v>Переход с гайкой и уплотнением, ПНД</v>
      </c>
      <c r="D649" s="20">
        <v>124</v>
      </c>
      <c r="E649" s="15">
        <v>118</v>
      </c>
      <c r="F649" s="16">
        <f t="shared" si="10"/>
        <v>-4.8387096774193505E-2</v>
      </c>
    </row>
    <row r="650" spans="2:6" ht="13.5" customHeight="1" x14ac:dyDescent="0.25">
      <c r="B650" s="12" t="s">
        <v>645</v>
      </c>
      <c r="C650" s="13" t="str">
        <f>VLOOKUP(B650,'[1]Price list Geberit 01 01 2018'!$A:$B,2,0)</f>
        <v>Переход с гайкой и уплотнением, ПНД</v>
      </c>
      <c r="D650" s="20">
        <v>124</v>
      </c>
      <c r="E650" s="15">
        <v>118</v>
      </c>
      <c r="F650" s="16">
        <f t="shared" si="10"/>
        <v>-4.8387096774193505E-2</v>
      </c>
    </row>
    <row r="651" spans="2:6" ht="13.5" customHeight="1" x14ac:dyDescent="0.25">
      <c r="B651" s="12" t="s">
        <v>646</v>
      </c>
      <c r="C651" s="13" t="str">
        <f>VLOOKUP(B651,'[1]Price list Geberit 01 01 2018'!$A:$B,2,0)</f>
        <v>Переход с гайкой и уплотнением, ПНД</v>
      </c>
      <c r="D651" s="20">
        <v>124</v>
      </c>
      <c r="E651" s="15">
        <v>118</v>
      </c>
      <c r="F651" s="16">
        <f t="shared" si="10"/>
        <v>-4.8387096774193505E-2</v>
      </c>
    </row>
    <row r="652" spans="2:6" ht="13.5" customHeight="1" x14ac:dyDescent="0.25">
      <c r="B652" s="12" t="s">
        <v>647</v>
      </c>
      <c r="C652" s="13" t="str">
        <f>VLOOKUP(B652,'[1]Price list Geberit 01 01 2018'!$A:$B,2,0)</f>
        <v>Соединительный отвод, белый</v>
      </c>
      <c r="D652" s="20">
        <v>378</v>
      </c>
      <c r="E652" s="15">
        <v>359</v>
      </c>
      <c r="F652" s="16">
        <f t="shared" si="10"/>
        <v>-5.0264550264550234E-2</v>
      </c>
    </row>
    <row r="653" spans="2:6" ht="13.5" customHeight="1" x14ac:dyDescent="0.25">
      <c r="B653" s="12" t="s">
        <v>648</v>
      </c>
      <c r="C653" s="13" t="str">
        <f>VLOOKUP(B653,'[1]Price list Geberit 01 01 2018'!$A:$B,2,0)</f>
        <v>Сифон внутристенный для стиральной/посудомоечной машины, с коробкой, крышка из нержавеющей стали</v>
      </c>
      <c r="D653" s="20">
        <v>2180</v>
      </c>
      <c r="E653" s="15">
        <v>2071</v>
      </c>
      <c r="F653" s="16">
        <f t="shared" si="10"/>
        <v>-5.0000000000000044E-2</v>
      </c>
    </row>
    <row r="654" spans="2:6" ht="13.5" customHeight="1" x14ac:dyDescent="0.25">
      <c r="B654" s="12" t="s">
        <v>649</v>
      </c>
      <c r="C654" s="13" t="str">
        <f>VLOOKUP(B654,'[1]Price list Geberit 01 01 2018'!$A:$B,2,0)</f>
        <v>Сифон внутристенный для стиральной/посудомоечной машины, хром глянцевый</v>
      </c>
      <c r="D654" s="20">
        <v>607</v>
      </c>
      <c r="E654" s="15">
        <v>577</v>
      </c>
      <c r="F654" s="16">
        <f t="shared" si="10"/>
        <v>-4.9423393739703503E-2</v>
      </c>
    </row>
    <row r="655" spans="2:6" ht="13.5" customHeight="1" x14ac:dyDescent="0.25">
      <c r="B655" s="12" t="s">
        <v>650</v>
      </c>
      <c r="C655" s="13" t="str">
        <f>VLOOKUP(B655,'[1]Price list Geberit 01 01 2018'!$A:$B,2,0)</f>
        <v>Сифон внутристенный для стиральной/посудомоечной машины с уплотнительной манжетой, белый</v>
      </c>
      <c r="D655" s="20">
        <v>509</v>
      </c>
      <c r="E655" s="15">
        <v>484</v>
      </c>
      <c r="F655" s="16">
        <f t="shared" si="10"/>
        <v>-4.9115913555992097E-2</v>
      </c>
    </row>
    <row r="656" spans="2:6" ht="13.5" customHeight="1" x14ac:dyDescent="0.25">
      <c r="B656" s="12" t="s">
        <v>651</v>
      </c>
      <c r="C656" s="13" t="str">
        <f>VLOOKUP(B656,'[1]Price list Geberit 01 01 2018'!$A:$B,2,0)</f>
        <v>Сифон внутристенный для стиральной/посудомоечной машины с уплотнительной манжетой, хром глянцевый</v>
      </c>
      <c r="D656" s="20">
        <v>631</v>
      </c>
      <c r="E656" s="15">
        <v>599</v>
      </c>
      <c r="F656" s="16">
        <f t="shared" si="10"/>
        <v>-5.0713153724247229E-2</v>
      </c>
    </row>
    <row r="657" spans="2:6" ht="13.5" customHeight="1" x14ac:dyDescent="0.25">
      <c r="B657" s="12" t="s">
        <v>652</v>
      </c>
      <c r="C657" s="13" t="str">
        <f>VLOOKUP(B657,'[1]Price list Geberit 01 01 2018'!$A:$B,2,0)</f>
        <v>Воронка овальная лабораторная с фильтром</v>
      </c>
      <c r="D657" s="20">
        <v>505</v>
      </c>
      <c r="E657" s="15">
        <v>480</v>
      </c>
      <c r="F657" s="16">
        <f t="shared" si="10"/>
        <v>-4.9504950495049549E-2</v>
      </c>
    </row>
    <row r="658" spans="2:6" ht="13.5" customHeight="1" x14ac:dyDescent="0.25">
      <c r="B658" s="12" t="s">
        <v>653</v>
      </c>
      <c r="C658" s="13" t="str">
        <f>VLOOKUP(B658,'[1]Price list Geberit 01 01 2018'!$A:$B,2,0)</f>
        <v>Сифон с воронкой, белый ПП</v>
      </c>
      <c r="D658" s="20">
        <v>792</v>
      </c>
      <c r="E658" s="15">
        <v>752</v>
      </c>
      <c r="F658" s="16">
        <f t="shared" si="10"/>
        <v>-5.0505050505050497E-2</v>
      </c>
    </row>
    <row r="659" spans="2:6" ht="13.5" customHeight="1" x14ac:dyDescent="0.25">
      <c r="B659" s="12" t="s">
        <v>654</v>
      </c>
      <c r="C659" s="13" t="str">
        <f>VLOOKUP(B659,'[1]Price list Geberit 01 01 2018'!$A:$B,2,0)</f>
        <v>Сифон с воронкой, белый ПП</v>
      </c>
      <c r="D659" s="20">
        <v>792</v>
      </c>
      <c r="E659" s="15">
        <v>752</v>
      </c>
      <c r="F659" s="16">
        <f t="shared" si="10"/>
        <v>-5.0505050505050497E-2</v>
      </c>
    </row>
    <row r="660" spans="2:6" ht="13.5" customHeight="1" x14ac:dyDescent="0.25">
      <c r="B660" s="12" t="s">
        <v>655</v>
      </c>
      <c r="C660" s="13" t="str">
        <f>VLOOKUP(B660,'[1]Price list Geberit 01 01 2018'!$A:$B,2,0)</f>
        <v>Фановый патрубок для унитаза с резиновой манжетой d 110 x 120 - 125 мм</v>
      </c>
      <c r="D660" s="20">
        <v>396</v>
      </c>
      <c r="E660" s="15">
        <v>376</v>
      </c>
      <c r="F660" s="16">
        <f t="shared" si="10"/>
        <v>-5.0505050505050497E-2</v>
      </c>
    </row>
    <row r="661" spans="2:6" ht="13.5" customHeight="1" x14ac:dyDescent="0.25">
      <c r="B661" s="12" t="s">
        <v>656</v>
      </c>
      <c r="C661" s="13" t="str">
        <f>VLOOKUP(B661,'[1]Price list Geberit 01 01 2018'!$A:$B,2,0)</f>
        <v>Фановый патрубок с резиновой манжетой 110 мм</v>
      </c>
      <c r="D661" s="20">
        <v>396</v>
      </c>
      <c r="E661" s="15">
        <v>376</v>
      </c>
      <c r="F661" s="16">
        <f t="shared" si="10"/>
        <v>-5.0505050505050497E-2</v>
      </c>
    </row>
    <row r="662" spans="2:6" ht="13.5" customHeight="1" x14ac:dyDescent="0.25">
      <c r="B662" s="12" t="s">
        <v>657</v>
      </c>
      <c r="C662" s="13" t="str">
        <f>VLOOKUP(B662,'[1]Price list Geberit 01 01 2018'!$A:$B,2,0)</f>
        <v>Соединительный комплект из ПНД, длина 18,5 см</v>
      </c>
      <c r="D662" s="20">
        <v>471</v>
      </c>
      <c r="E662" s="15">
        <v>447</v>
      </c>
      <c r="F662" s="16">
        <f t="shared" si="10"/>
        <v>-5.0955414012738842E-2</v>
      </c>
    </row>
    <row r="663" spans="2:6" ht="13.5" customHeight="1" x14ac:dyDescent="0.25">
      <c r="B663" s="12" t="s">
        <v>658</v>
      </c>
      <c r="C663" s="13" t="str">
        <f>VLOOKUP(B663,'[1]Price list Geberit 01 01 2018'!$A:$B,2,0)</f>
        <v>Соединительный комплект из ПНД, длина 18 см</v>
      </c>
      <c r="D663" s="20">
        <v>396</v>
      </c>
      <c r="E663" s="15">
        <v>376</v>
      </c>
      <c r="F663" s="16">
        <f t="shared" si="10"/>
        <v>-5.0505050505050497E-2</v>
      </c>
    </row>
    <row r="664" spans="2:6" ht="13.5" customHeight="1" x14ac:dyDescent="0.25">
      <c r="B664" s="12" t="s">
        <v>659</v>
      </c>
      <c r="C664" s="13" t="str">
        <f>VLOOKUP(B664,'[1]Price list Geberit 01 01 2018'!$A:$B,2,0)</f>
        <v>Соединительный комплект из ПНД, длина 18,5/30 см</v>
      </c>
      <c r="D664" s="20">
        <v>544</v>
      </c>
      <c r="E664" s="15">
        <v>517</v>
      </c>
      <c r="F664" s="16">
        <f t="shared" si="10"/>
        <v>-4.9632352941176516E-2</v>
      </c>
    </row>
    <row r="665" spans="2:6" ht="13.5" customHeight="1" x14ac:dyDescent="0.25">
      <c r="B665" s="12" t="s">
        <v>660</v>
      </c>
      <c r="C665" s="13" t="str">
        <f>VLOOKUP(B665,'[1]Price list Geberit 01 01 2018'!$A:$B,2,0)</f>
        <v>Резиновая манжета для патрубка унитаза</v>
      </c>
      <c r="D665" s="20">
        <v>107</v>
      </c>
      <c r="E665" s="15">
        <v>102</v>
      </c>
      <c r="F665" s="16">
        <f t="shared" si="10"/>
        <v>-4.6728971962616828E-2</v>
      </c>
    </row>
    <row r="666" spans="2:6" ht="13.5" customHeight="1" x14ac:dyDescent="0.25">
      <c r="B666" s="12" t="s">
        <v>661</v>
      </c>
      <c r="C666" s="13" t="str">
        <f>VLOOKUP(B666,'[1]Price list Geberit 01 01 2018'!$A:$B,2,0)</f>
        <v>Соединительный комплект из ПНД, длина 18,5/30 см</v>
      </c>
      <c r="D666" s="20">
        <v>631</v>
      </c>
      <c r="E666" s="15">
        <v>599</v>
      </c>
      <c r="F666" s="16">
        <f t="shared" si="10"/>
        <v>-5.0713153724247229E-2</v>
      </c>
    </row>
    <row r="667" spans="2:6" ht="13.5" customHeight="1" x14ac:dyDescent="0.25">
      <c r="B667" s="12" t="s">
        <v>662</v>
      </c>
      <c r="C667" s="13" t="str">
        <f>VLOOKUP(B667,'[1]Price list Geberit 01 01 2018'!$A:$B,2,0)</f>
        <v>Впускной патрубок для унитаза d 45 мм</v>
      </c>
      <c r="D667" s="20">
        <v>148</v>
      </c>
      <c r="E667" s="15">
        <v>141</v>
      </c>
      <c r="F667" s="16">
        <f t="shared" si="10"/>
        <v>-4.7297297297297258E-2</v>
      </c>
    </row>
    <row r="668" spans="2:6" ht="13.5" customHeight="1" x14ac:dyDescent="0.25">
      <c r="B668" s="12" t="s">
        <v>663</v>
      </c>
      <c r="C668" s="13" t="str">
        <f>VLOOKUP(B668,'[1]Price list Geberit 01 01 2018'!$A:$B,2,0)</f>
        <v>Соединительный комплект из ПНД, длина 30 см</v>
      </c>
      <c r="D668" s="20">
        <v>1439</v>
      </c>
      <c r="E668" s="15">
        <v>1367</v>
      </c>
      <c r="F668" s="16">
        <f t="shared" si="10"/>
        <v>-5.0034746351633075E-2</v>
      </c>
    </row>
    <row r="669" spans="2:6" ht="13.5" customHeight="1" x14ac:dyDescent="0.25">
      <c r="B669" s="12" t="s">
        <v>664</v>
      </c>
      <c r="C669" s="13" t="str">
        <f>VLOOKUP(B669,'[1]Price list Geberit 01 01 2018'!$A:$B,2,0)</f>
        <v>Переход с раструбом, ПВХ</v>
      </c>
      <c r="D669" s="20">
        <v>290</v>
      </c>
      <c r="E669" s="15">
        <v>276</v>
      </c>
      <c r="F669" s="16">
        <f t="shared" si="10"/>
        <v>-4.8275862068965503E-2</v>
      </c>
    </row>
    <row r="670" spans="2:6" ht="13.5" customHeight="1" x14ac:dyDescent="0.25">
      <c r="B670" s="12" t="s">
        <v>665</v>
      </c>
      <c r="C670" s="13" t="str">
        <f>VLOOKUP(B670,'[1]Price list Geberit 01 01 2018'!$A:$B,2,0)</f>
        <v>Соединительный комлект из ПНД, длина 18 см</v>
      </c>
      <c r="D670" s="20">
        <v>396</v>
      </c>
      <c r="E670" s="15">
        <v>376</v>
      </c>
      <c r="F670" s="16">
        <f t="shared" si="10"/>
        <v>-5.0505050505050497E-2</v>
      </c>
    </row>
    <row r="671" spans="2:6" ht="13.5" customHeight="1" x14ac:dyDescent="0.25">
      <c r="B671" s="12" t="s">
        <v>666</v>
      </c>
      <c r="C671" s="13" t="str">
        <f>VLOOKUP(B671,'[1]Price list Geberit 01 01 2018'!$A:$B,2,0)</f>
        <v>Патрубок впускной, ПЭ</v>
      </c>
      <c r="D671" s="20">
        <v>232</v>
      </c>
      <c r="E671" s="15">
        <v>220</v>
      </c>
      <c r="F671" s="16">
        <f t="shared" si="10"/>
        <v>-5.1724137931034475E-2</v>
      </c>
    </row>
    <row r="672" spans="2:6" ht="13.5" customHeight="1" x14ac:dyDescent="0.25">
      <c r="B672" s="12" t="s">
        <v>667</v>
      </c>
      <c r="C672" s="13" t="str">
        <f>VLOOKUP(B672,'[1]Price list Geberit 01 01 2018'!$A:$B,2,0)</f>
        <v>Резиновая манжета</v>
      </c>
      <c r="D672" s="20">
        <v>61</v>
      </c>
      <c r="E672" s="15">
        <v>58</v>
      </c>
      <c r="F672" s="16">
        <f t="shared" si="10"/>
        <v>-4.9180327868852514E-2</v>
      </c>
    </row>
    <row r="673" spans="2:6" ht="13.5" customHeight="1" x14ac:dyDescent="0.25">
      <c r="B673" s="12" t="s">
        <v>668</v>
      </c>
      <c r="C673" s="13" t="str">
        <f>VLOOKUP(B673,'[1]Price list Geberit 01 01 2018'!$A:$B,2,0)</f>
        <v>Резиновая манжета</v>
      </c>
      <c r="D673" s="20">
        <v>61</v>
      </c>
      <c r="E673" s="15">
        <v>58</v>
      </c>
      <c r="F673" s="16">
        <f t="shared" si="10"/>
        <v>-4.9180327868852514E-2</v>
      </c>
    </row>
    <row r="674" spans="2:6" ht="13.5" customHeight="1" x14ac:dyDescent="0.25">
      <c r="B674" s="12" t="s">
        <v>669</v>
      </c>
      <c r="C674" s="13" t="str">
        <f>VLOOKUP(B674,'[1]Price list Geberit 01 01 2018'!$A:$B,2,0)</f>
        <v>Резиновое уплотнительное кольцо для раструба ПНД</v>
      </c>
      <c r="D674" s="20">
        <v>156</v>
      </c>
      <c r="E674" s="15">
        <v>148</v>
      </c>
      <c r="F674" s="16">
        <f t="shared" si="10"/>
        <v>-5.1282051282051322E-2</v>
      </c>
    </row>
    <row r="675" spans="2:6" ht="13.5" customHeight="1" x14ac:dyDescent="0.25">
      <c r="B675" s="12" t="s">
        <v>670</v>
      </c>
      <c r="C675" s="13" t="str">
        <f>VLOOKUP(B675,'[1]Price list Geberit 01 01 2018'!$A:$B,2,0)</f>
        <v>Сифон на 1 сливное отверстие, ПП, d 40 или 50 мм</v>
      </c>
      <c r="D675" s="20">
        <v>283</v>
      </c>
      <c r="E675" s="15">
        <v>269</v>
      </c>
      <c r="F675" s="16">
        <f t="shared" si="10"/>
        <v>-4.9469964664310973E-2</v>
      </c>
    </row>
    <row r="676" spans="2:6" ht="13.5" customHeight="1" x14ac:dyDescent="0.25">
      <c r="B676" s="12" t="s">
        <v>671</v>
      </c>
      <c r="C676" s="13" t="str">
        <f>VLOOKUP(B676,'[1]Price list Geberit 01 01 2018'!$A:$B,2,0)</f>
        <v>Сифон на 1 сливное отверстие, ПП, d 40 или 50 мм</v>
      </c>
      <c r="D676" s="20">
        <v>283</v>
      </c>
      <c r="E676" s="15">
        <v>269</v>
      </c>
      <c r="F676" s="16">
        <f t="shared" si="10"/>
        <v>-4.9469964664310973E-2</v>
      </c>
    </row>
    <row r="677" spans="2:6" ht="13.5" customHeight="1" x14ac:dyDescent="0.25">
      <c r="B677" s="12" t="s">
        <v>672</v>
      </c>
      <c r="C677" s="13" t="str">
        <f>VLOOKUP(B677,'[1]Price list Geberit 01 01 2018'!$A:$B,2,0)</f>
        <v>Сифон U-образный</v>
      </c>
      <c r="D677" s="20">
        <v>509</v>
      </c>
      <c r="E677" s="15">
        <v>484</v>
      </c>
      <c r="F677" s="16">
        <f t="shared" si="10"/>
        <v>-4.9115913555992097E-2</v>
      </c>
    </row>
    <row r="678" spans="2:6" ht="13.5" customHeight="1" x14ac:dyDescent="0.25">
      <c r="B678" s="12" t="s">
        <v>673</v>
      </c>
      <c r="C678" s="13" t="str">
        <f>VLOOKUP(B678,'[1]Price list Geberit 01 01 2018'!$A:$B,2,0)</f>
        <v>Соединительный патрубок для унитаза</v>
      </c>
      <c r="D678" s="20">
        <v>576</v>
      </c>
      <c r="E678" s="15">
        <v>547</v>
      </c>
      <c r="F678" s="16">
        <f t="shared" si="10"/>
        <v>-5.034722222222221E-2</v>
      </c>
    </row>
    <row r="679" spans="2:6" ht="13.5" customHeight="1" x14ac:dyDescent="0.25">
      <c r="B679" s="12" t="s">
        <v>674</v>
      </c>
      <c r="C679" s="13" t="str">
        <f>VLOOKUP(B679,'[1]Price list Geberit 01 01 2018'!$A:$B,2,0)</f>
        <v>Сифон скрытого монтажа, с вертикальным выпуском</v>
      </c>
      <c r="D679" s="20">
        <v>2126</v>
      </c>
      <c r="E679" s="15">
        <v>2020</v>
      </c>
      <c r="F679" s="16">
        <f t="shared" si="10"/>
        <v>-4.9858889934148665E-2</v>
      </c>
    </row>
    <row r="680" spans="2:6" ht="13.5" customHeight="1" x14ac:dyDescent="0.25">
      <c r="B680" s="12" t="s">
        <v>675</v>
      </c>
      <c r="C680" s="13" t="str">
        <f>VLOOKUP(B680,'[1]Price list Geberit 01 01 2018'!$A:$B,2,0)</f>
        <v>Соединительный комплект для унитаза</v>
      </c>
      <c r="D680" s="20">
        <v>1368</v>
      </c>
      <c r="E680" s="15">
        <v>1300</v>
      </c>
      <c r="F680" s="16">
        <f t="shared" si="10"/>
        <v>-4.9707602339181256E-2</v>
      </c>
    </row>
    <row r="681" spans="2:6" ht="13.5" customHeight="1" x14ac:dyDescent="0.25">
      <c r="B681" s="12" t="s">
        <v>676</v>
      </c>
      <c r="C681" s="13" t="str">
        <f>VLOOKUP(B681,'[1]Price list Geberit 01 01 2018'!$A:$B,2,0)</f>
        <v>Резиновая манжета для отводов и сифонов</v>
      </c>
      <c r="D681" s="20">
        <v>69</v>
      </c>
      <c r="E681" s="15">
        <v>66</v>
      </c>
      <c r="F681" s="16">
        <f t="shared" si="10"/>
        <v>-4.3478260869565188E-2</v>
      </c>
    </row>
    <row r="682" spans="2:6" ht="13.5" customHeight="1" x14ac:dyDescent="0.25">
      <c r="B682" s="12" t="s">
        <v>677</v>
      </c>
      <c r="C682" s="13" t="str">
        <f>VLOOKUP(B682,'[1]Price list Geberit 01 01 2018'!$A:$B,2,0)</f>
        <v>Резиновая манжета для отводов и сифонов d=56 мм</v>
      </c>
      <c r="D682" s="20">
        <v>103</v>
      </c>
      <c r="E682" s="15">
        <v>98</v>
      </c>
      <c r="F682" s="16">
        <f t="shared" si="10"/>
        <v>-4.8543689320388328E-2</v>
      </c>
    </row>
    <row r="683" spans="2:6" ht="13.5" customHeight="1" x14ac:dyDescent="0.25">
      <c r="B683" s="12" t="s">
        <v>678</v>
      </c>
      <c r="C683" s="13" t="str">
        <f>VLOOKUP(B683,'[1]Price list Geberit 01 01 2018'!$A:$B,2,0)</f>
        <v>Резиновая манжета для отводов и сифонов</v>
      </c>
      <c r="D683" s="20">
        <v>103</v>
      </c>
      <c r="E683" s="15">
        <v>98</v>
      </c>
      <c r="F683" s="16">
        <f t="shared" si="10"/>
        <v>-4.8543689320388328E-2</v>
      </c>
    </row>
    <row r="684" spans="2:6" ht="13.5" customHeight="1" x14ac:dyDescent="0.25">
      <c r="B684" s="12" t="s">
        <v>679</v>
      </c>
      <c r="C684" s="13" t="str">
        <f>VLOOKUP(B684,'[1]Price list Geberit 01 01 2018'!$A:$B,2,0)</f>
        <v>Резиновая манжета для отводов и сифонов</v>
      </c>
      <c r="D684" s="20">
        <v>168</v>
      </c>
      <c r="E684" s="15">
        <v>160</v>
      </c>
      <c r="F684" s="16">
        <f t="shared" si="10"/>
        <v>-4.7619047619047672E-2</v>
      </c>
    </row>
    <row r="685" spans="2:6" ht="13.5" customHeight="1" x14ac:dyDescent="0.25">
      <c r="B685" s="12" t="s">
        <v>680</v>
      </c>
      <c r="C685" s="13" t="str">
        <f>VLOOKUP(B685,'[1]Price list Geberit 01 01 2018'!$A:$B,2,0)</f>
        <v>Резиновая манжета для отводов и сифонов</v>
      </c>
      <c r="D685" s="20">
        <v>144</v>
      </c>
      <c r="E685" s="15">
        <v>137</v>
      </c>
      <c r="F685" s="16">
        <f t="shared" si="10"/>
        <v>-4.861111111111116E-2</v>
      </c>
    </row>
    <row r="686" spans="2:6" ht="13.5" customHeight="1" x14ac:dyDescent="0.25">
      <c r="B686" s="12" t="s">
        <v>681</v>
      </c>
      <c r="C686" s="13" t="str">
        <f>VLOOKUP(B686,'[1]Price list Geberit 01 01 2018'!$A:$B,2,0)</f>
        <v>Резиновая манжета для отводов и сифонов</v>
      </c>
      <c r="D686" s="20">
        <v>144</v>
      </c>
      <c r="E686" s="15">
        <v>137</v>
      </c>
      <c r="F686" s="16">
        <f t="shared" si="10"/>
        <v>-4.861111111111116E-2</v>
      </c>
    </row>
    <row r="687" spans="2:6" ht="13.5" customHeight="1" x14ac:dyDescent="0.25">
      <c r="B687" s="12" t="s">
        <v>682</v>
      </c>
      <c r="C687" s="13" t="str">
        <f>VLOOKUP(B687,'[1]Price list Geberit 01 01 2018'!$A:$B,2,0)</f>
        <v>Сифон U-образный</v>
      </c>
      <c r="D687" s="20">
        <v>471</v>
      </c>
      <c r="E687" s="15">
        <v>447</v>
      </c>
      <c r="F687" s="16">
        <f t="shared" si="10"/>
        <v>-5.0955414012738842E-2</v>
      </c>
    </row>
    <row r="688" spans="2:6" ht="13.5" customHeight="1" x14ac:dyDescent="0.25">
      <c r="B688" s="12" t="s">
        <v>683</v>
      </c>
      <c r="C688" s="13" t="str">
        <f>VLOOKUP(B688,'[1]Price list Geberit 01 01 2018'!$A:$B,2,0)</f>
        <v>Сифон U-образный, ПП</v>
      </c>
      <c r="D688" s="20">
        <v>396</v>
      </c>
      <c r="E688" s="15">
        <v>376</v>
      </c>
      <c r="F688" s="16">
        <f t="shared" si="10"/>
        <v>-5.0505050505050497E-2</v>
      </c>
    </row>
    <row r="689" spans="2:6" ht="13.5" customHeight="1" x14ac:dyDescent="0.25">
      <c r="B689" s="12" t="s">
        <v>684</v>
      </c>
      <c r="C689" s="13" t="str">
        <f>VLOOKUP(B689,'[1]Price list Geberit 01 01 2018'!$A:$B,2,0)</f>
        <v>Сифон U-образный, ПП</v>
      </c>
      <c r="D689" s="20">
        <v>396</v>
      </c>
      <c r="E689" s="15">
        <v>376</v>
      </c>
      <c r="F689" s="16">
        <f t="shared" si="10"/>
        <v>-5.0505050505050497E-2</v>
      </c>
    </row>
    <row r="690" spans="2:6" ht="13.5" customHeight="1" x14ac:dyDescent="0.25">
      <c r="B690" s="12" t="s">
        <v>685</v>
      </c>
      <c r="C690" s="13" t="str">
        <f>VLOOKUP(B690,'[1]Price list Geberit 01 01 2018'!$A:$B,2,0)</f>
        <v>Сифон на 1 сливное отверстие, ПП, d 40 или 50 мм</v>
      </c>
      <c r="D690" s="20">
        <v>273</v>
      </c>
      <c r="E690" s="15">
        <v>259</v>
      </c>
      <c r="F690" s="16">
        <f t="shared" si="10"/>
        <v>-5.1282051282051322E-2</v>
      </c>
    </row>
    <row r="691" spans="2:6" ht="13.5" customHeight="1" x14ac:dyDescent="0.25">
      <c r="B691" s="12" t="s">
        <v>686</v>
      </c>
      <c r="C691" s="13" t="str">
        <f>VLOOKUP(B691,'[1]Price list Geberit 01 01 2018'!$A:$B,2,0)</f>
        <v>Сифон на 1 сливное отверстие, ПП, d 40 или 50 мм</v>
      </c>
      <c r="D691" s="20">
        <v>273</v>
      </c>
      <c r="E691" s="15">
        <v>259</v>
      </c>
      <c r="F691" s="16">
        <f t="shared" si="10"/>
        <v>-5.1282051282051322E-2</v>
      </c>
    </row>
    <row r="692" spans="2:6" ht="13.5" customHeight="1" x14ac:dyDescent="0.25">
      <c r="B692" s="12" t="s">
        <v>687</v>
      </c>
      <c r="C692" s="13" t="str">
        <f>VLOOKUP(B692,'[1]Price list Geberit 01 01 2018'!$A:$B,2,0)</f>
        <v>Сифон на 2 сливных отверстия, ПП, d 40 или 50 мм</v>
      </c>
      <c r="D692" s="20">
        <v>450</v>
      </c>
      <c r="E692" s="15">
        <v>428</v>
      </c>
      <c r="F692" s="16">
        <f t="shared" si="10"/>
        <v>-4.8888888888888871E-2</v>
      </c>
    </row>
    <row r="693" spans="2:6" ht="13.5" customHeight="1" x14ac:dyDescent="0.25">
      <c r="B693" s="12" t="s">
        <v>688</v>
      </c>
      <c r="C693" s="13" t="str">
        <f>VLOOKUP(B693,'[1]Price list Geberit 01 01 2018'!$A:$B,2,0)</f>
        <v>Сифон на 2 сливных отверстия, ПП, d 40 или 50 мм</v>
      </c>
      <c r="D693" s="20">
        <v>450</v>
      </c>
      <c r="E693" s="15">
        <v>428</v>
      </c>
      <c r="F693" s="16">
        <f t="shared" si="10"/>
        <v>-4.8888888888888871E-2</v>
      </c>
    </row>
    <row r="694" spans="2:6" ht="13.5" customHeight="1" x14ac:dyDescent="0.25">
      <c r="B694" s="12" t="s">
        <v>689</v>
      </c>
      <c r="C694" s="13" t="str">
        <f>VLOOKUP(B694,'[1]Price list Geberit 01 01 2018'!$A:$B,2,0)</f>
        <v>Сифон, ПП, с накидной гайкой для чугунной и стальной мойки</v>
      </c>
      <c r="D694" s="20">
        <v>361</v>
      </c>
      <c r="E694" s="15">
        <v>343</v>
      </c>
      <c r="F694" s="16">
        <f t="shared" si="10"/>
        <v>-4.9861495844875314E-2</v>
      </c>
    </row>
    <row r="695" spans="2:6" ht="13.5" customHeight="1" x14ac:dyDescent="0.25">
      <c r="B695" s="12" t="s">
        <v>690</v>
      </c>
      <c r="C695" s="13" t="str">
        <f>VLOOKUP(B695,'[1]Price list Geberit 01 01 2018'!$A:$B,2,0)</f>
        <v>Сифон, ПП, с накидной гайкой для чугунной и стальной мойки</v>
      </c>
      <c r="D695" s="20">
        <v>361</v>
      </c>
      <c r="E695" s="15">
        <v>343</v>
      </c>
      <c r="F695" s="16">
        <f t="shared" si="10"/>
        <v>-4.9861495844875314E-2</v>
      </c>
    </row>
    <row r="696" spans="2:6" ht="13.5" customHeight="1" x14ac:dyDescent="0.25">
      <c r="B696" s="12" t="s">
        <v>691</v>
      </c>
      <c r="C696" s="13" t="str">
        <f>VLOOKUP(B696,'[1]Price list Geberit 01 01 2018'!$A:$B,2,0)</f>
        <v>Двойной штуцер для шланга, ПП, для кухонной мойки</v>
      </c>
      <c r="D696" s="20">
        <v>434</v>
      </c>
      <c r="E696" s="15">
        <v>412</v>
      </c>
      <c r="F696" s="16">
        <f t="shared" si="10"/>
        <v>-5.0691244239631339E-2</v>
      </c>
    </row>
    <row r="697" spans="2:6" ht="13.5" customHeight="1" x14ac:dyDescent="0.25">
      <c r="B697" s="12" t="s">
        <v>692</v>
      </c>
      <c r="C697" s="13" t="str">
        <f>VLOOKUP(B697,'[1]Price list Geberit 01 01 2018'!$A:$B,2,0)</f>
        <v>Сифон настенный/внутристенный</v>
      </c>
      <c r="D697" s="20">
        <v>943</v>
      </c>
      <c r="E697" s="15">
        <v>896</v>
      </c>
      <c r="F697" s="16">
        <f t="shared" si="10"/>
        <v>-4.9840933191940606E-2</v>
      </c>
    </row>
    <row r="698" spans="2:6" ht="13.5" customHeight="1" x14ac:dyDescent="0.25">
      <c r="B698" s="12" t="s">
        <v>693</v>
      </c>
      <c r="C698" s="13" t="str">
        <f>VLOOKUP(B698,'[1]Price list Geberit 01 01 2018'!$A:$B,2,0)</f>
        <v>Резиновая манжета</v>
      </c>
      <c r="D698" s="20">
        <v>69</v>
      </c>
      <c r="E698" s="15">
        <v>66</v>
      </c>
      <c r="F698" s="16">
        <f t="shared" si="10"/>
        <v>-4.3478260869565188E-2</v>
      </c>
    </row>
    <row r="699" spans="2:6" ht="13.5" customHeight="1" x14ac:dyDescent="0.25">
      <c r="B699" s="12" t="s">
        <v>694</v>
      </c>
      <c r="C699" s="13" t="str">
        <f>VLOOKUP(B699,'[1]Price list Geberit 01 01 2018'!$A:$B,2,0)</f>
        <v>Сифон на 2 сливных отверстия, ПП, d 50 мм</v>
      </c>
      <c r="D699" s="20">
        <v>842</v>
      </c>
      <c r="E699" s="15">
        <v>800</v>
      </c>
      <c r="F699" s="16">
        <f t="shared" si="10"/>
        <v>-4.9881235154394354E-2</v>
      </c>
    </row>
    <row r="700" spans="2:6" ht="13.5" customHeight="1" x14ac:dyDescent="0.25">
      <c r="B700" s="12" t="s">
        <v>695</v>
      </c>
      <c r="C700" s="13" t="str">
        <f>VLOOKUP(B700,'[1]Price list Geberit 01 01 2018'!$A:$B,2,0)</f>
        <v>Сифон на 1 сливное отверстие, ПП, d 50 мм</v>
      </c>
      <c r="D700" s="20">
        <v>501</v>
      </c>
      <c r="E700" s="15">
        <v>476</v>
      </c>
      <c r="F700" s="16">
        <f t="shared" si="10"/>
        <v>-4.9900199600798389E-2</v>
      </c>
    </row>
    <row r="701" spans="2:6" ht="13.5" customHeight="1" x14ac:dyDescent="0.25">
      <c r="B701" s="12" t="s">
        <v>696</v>
      </c>
      <c r="C701" s="13" t="str">
        <f>VLOOKUP(B701,'[1]Price list Geberit 01 01 2018'!$A:$B,2,0)</f>
        <v>Сифон на 3 сливных отверстия, d 40 мм</v>
      </c>
      <c r="D701" s="20">
        <v>1049</v>
      </c>
      <c r="E701" s="15">
        <v>997</v>
      </c>
      <c r="F701" s="16">
        <f t="shared" si="10"/>
        <v>-4.957102001906577E-2</v>
      </c>
    </row>
    <row r="702" spans="2:6" ht="13.5" customHeight="1" x14ac:dyDescent="0.25">
      <c r="B702" s="12" t="s">
        <v>697</v>
      </c>
      <c r="C702" s="13" t="str">
        <f>VLOOKUP(B702,'[1]Price list Geberit 01 01 2018'!$A:$B,2,0)</f>
        <v>Сифон, ПП, с запирающим устройством</v>
      </c>
      <c r="D702" s="20">
        <v>1439</v>
      </c>
      <c r="E702" s="15">
        <v>1367</v>
      </c>
      <c r="F702" s="16">
        <f t="shared" si="10"/>
        <v>-5.0034746351633075E-2</v>
      </c>
    </row>
    <row r="703" spans="2:6" ht="13.5" customHeight="1" x14ac:dyDescent="0.25">
      <c r="B703" s="12" t="s">
        <v>698</v>
      </c>
      <c r="C703" s="13" t="str">
        <f>VLOOKUP(B703,'[1]Price list Geberit 01 01 2018'!$A:$B,2,0)</f>
        <v>Сифон, ПП, с запирающим устройством</v>
      </c>
      <c r="D703" s="20">
        <v>1439</v>
      </c>
      <c r="E703" s="15">
        <v>1367</v>
      </c>
      <c r="F703" s="16">
        <f t="shared" si="10"/>
        <v>-5.0034746351633075E-2</v>
      </c>
    </row>
    <row r="704" spans="2:6" ht="13.5" customHeight="1" x14ac:dyDescent="0.25">
      <c r="B704" s="12" t="s">
        <v>699</v>
      </c>
      <c r="C704" s="13" t="str">
        <f>VLOOKUP(B704,'[1]Price list Geberit 01 01 2018'!$A:$B,2,0)</f>
        <v>Сифон на 1 сливное отверстие, ПП, d 40 мм</v>
      </c>
      <c r="D704" s="20">
        <v>501</v>
      </c>
      <c r="E704" s="15">
        <v>476</v>
      </c>
      <c r="F704" s="16">
        <f t="shared" si="10"/>
        <v>-4.9900199600798389E-2</v>
      </c>
    </row>
    <row r="705" spans="2:6" ht="13.5" customHeight="1" x14ac:dyDescent="0.25">
      <c r="B705" s="12" t="s">
        <v>700</v>
      </c>
      <c r="C705" s="13" t="str">
        <f>VLOOKUP(B705,'[1]Price list Geberit 01 01 2018'!$A:$B,2,0)</f>
        <v>Сифон на 2 сливных отверстия, ПП, d 40 мм</v>
      </c>
      <c r="D705" s="20">
        <v>842</v>
      </c>
      <c r="E705" s="15">
        <v>800</v>
      </c>
      <c r="F705" s="16">
        <f t="shared" si="10"/>
        <v>-4.9881235154394354E-2</v>
      </c>
    </row>
    <row r="706" spans="2:6" ht="13.5" customHeight="1" x14ac:dyDescent="0.25">
      <c r="B706" s="12" t="s">
        <v>701</v>
      </c>
      <c r="C706" s="13" t="str">
        <f>VLOOKUP(B706,'[1]Price list Geberit 01 01 2018'!$A:$B,2,0)</f>
        <v>Сифон для писсуара, горизонтальный выпуск d50, белый</v>
      </c>
      <c r="D706" s="20">
        <v>699</v>
      </c>
      <c r="E706" s="15">
        <v>664</v>
      </c>
      <c r="F706" s="16">
        <f t="shared" si="10"/>
        <v>-5.0071530758226013E-2</v>
      </c>
    </row>
    <row r="707" spans="2:6" ht="13.5" customHeight="1" x14ac:dyDescent="0.25">
      <c r="B707" s="12" t="s">
        <v>702</v>
      </c>
      <c r="C707" s="13" t="str">
        <f>VLOOKUP(B707,'[1]Price list Geberit 01 01 2018'!$A:$B,2,0)</f>
        <v>Сифон для писсуара, горизонтальный выпуск d50, белый</v>
      </c>
      <c r="D707" s="20">
        <v>749</v>
      </c>
      <c r="E707" s="15">
        <v>712</v>
      </c>
      <c r="F707" s="16">
        <f t="shared" ref="F707:F770" si="11">E707/D707-1</f>
        <v>-4.9399198931909249E-2</v>
      </c>
    </row>
    <row r="708" spans="2:6" ht="13.5" customHeight="1" x14ac:dyDescent="0.25">
      <c r="B708" s="12" t="s">
        <v>703</v>
      </c>
      <c r="C708" s="13" t="str">
        <f>VLOOKUP(B708,'[1]Price list Geberit 01 01 2018'!$A:$B,2,0)</f>
        <v>Резьбовая крышка с ниппелем и уплотнением</v>
      </c>
      <c r="D708" s="20">
        <v>471</v>
      </c>
      <c r="E708" s="15">
        <v>447</v>
      </c>
      <c r="F708" s="16">
        <f t="shared" si="11"/>
        <v>-5.0955414012738842E-2</v>
      </c>
    </row>
    <row r="709" spans="2:6" ht="13.5" customHeight="1" x14ac:dyDescent="0.25">
      <c r="B709" s="12" t="s">
        <v>704</v>
      </c>
      <c r="C709" s="13" t="str">
        <f>VLOOKUP(B709,'[1]Price list Geberit 01 01 2018'!$A:$B,2,0)</f>
        <v>Резьбовая крышка с ниппелем и уплотнением</v>
      </c>
      <c r="D709" s="20">
        <v>471</v>
      </c>
      <c r="E709" s="15">
        <v>447</v>
      </c>
      <c r="F709" s="16">
        <f t="shared" si="11"/>
        <v>-5.0955414012738842E-2</v>
      </c>
    </row>
    <row r="710" spans="2:6" ht="13.5" customHeight="1" x14ac:dyDescent="0.25">
      <c r="B710" s="12" t="s">
        <v>705</v>
      </c>
      <c r="C710" s="13" t="str">
        <f>VLOOKUP(B710,'[1]Price list Geberit 01 01 2018'!$A:$B,2,0)</f>
        <v>Резьбовая крышка с ниппелем и уплотнением</v>
      </c>
      <c r="D710" s="20">
        <v>471</v>
      </c>
      <c r="E710" s="15">
        <v>447</v>
      </c>
      <c r="F710" s="16">
        <f t="shared" si="11"/>
        <v>-5.0955414012738842E-2</v>
      </c>
    </row>
    <row r="711" spans="2:6" ht="13.5" customHeight="1" x14ac:dyDescent="0.25">
      <c r="B711" s="12" t="s">
        <v>706</v>
      </c>
      <c r="C711" s="13" t="str">
        <f>VLOOKUP(B711,'[1]Price list Geberit 01 01 2018'!$A:$B,2,0)</f>
        <v>Резьбовая крышка с ниппелем и уплотнением</v>
      </c>
      <c r="D711" s="20">
        <v>471</v>
      </c>
      <c r="E711" s="15">
        <v>447</v>
      </c>
      <c r="F711" s="16">
        <f t="shared" si="11"/>
        <v>-5.0955414012738842E-2</v>
      </c>
    </row>
    <row r="712" spans="2:6" ht="13.5" customHeight="1" x14ac:dyDescent="0.25">
      <c r="B712" s="12" t="s">
        <v>707</v>
      </c>
      <c r="C712" s="13" t="str">
        <f>VLOOKUP(B712,'[1]Price list Geberit 01 01 2018'!$A:$B,2,0)</f>
        <v>Резьбовая крышка с ниппелем и уплотнением</v>
      </c>
      <c r="D712" s="20">
        <v>471</v>
      </c>
      <c r="E712" s="15">
        <v>447</v>
      </c>
      <c r="F712" s="16">
        <f t="shared" si="11"/>
        <v>-5.0955414012738842E-2</v>
      </c>
    </row>
    <row r="713" spans="2:6" ht="13.5" customHeight="1" x14ac:dyDescent="0.25">
      <c r="B713" s="12" t="s">
        <v>708</v>
      </c>
      <c r="C713" s="13" t="str">
        <f>VLOOKUP(B713,'[1]Price list Geberit 01 01 2018'!$A:$B,2,0)</f>
        <v>Резиновая манжета, 32 x 58</v>
      </c>
      <c r="D713" s="20">
        <v>111</v>
      </c>
      <c r="E713" s="15">
        <v>105</v>
      </c>
      <c r="F713" s="16">
        <f t="shared" si="11"/>
        <v>-5.4054054054054057E-2</v>
      </c>
    </row>
    <row r="714" spans="2:6" ht="13.5" customHeight="1" x14ac:dyDescent="0.25">
      <c r="B714" s="12" t="s">
        <v>709</v>
      </c>
      <c r="C714" s="13" t="str">
        <f>VLOOKUP(B714,'[1]Price list Geberit 01 01 2018'!$A:$B,2,0)</f>
        <v>Резиновая манжета, 40 x 58</v>
      </c>
      <c r="D714" s="20">
        <v>103</v>
      </c>
      <c r="E714" s="15">
        <v>98</v>
      </c>
      <c r="F714" s="16">
        <f t="shared" si="11"/>
        <v>-4.8543689320388328E-2</v>
      </c>
    </row>
    <row r="715" spans="2:6" ht="13.5" customHeight="1" x14ac:dyDescent="0.25">
      <c r="B715" s="12" t="s">
        <v>710</v>
      </c>
      <c r="C715" s="13" t="str">
        <f>VLOOKUP(B715,'[1]Price list Geberit 01 01 2018'!$A:$B,2,0)</f>
        <v>Резиновая манжета, 50 x 58</v>
      </c>
      <c r="D715" s="20">
        <v>103</v>
      </c>
      <c r="E715" s="15">
        <v>98</v>
      </c>
      <c r="F715" s="16">
        <f t="shared" si="11"/>
        <v>-4.8543689320388328E-2</v>
      </c>
    </row>
    <row r="716" spans="2:6" ht="13.5" customHeight="1" x14ac:dyDescent="0.25">
      <c r="B716" s="12" t="s">
        <v>711</v>
      </c>
      <c r="C716" s="13" t="str">
        <f>VLOOKUP(B716,'[1]Price list Geberit 01 01 2018'!$A:$B,2,0)</f>
        <v>Монтажный набор для поверхности душевой зоны Setaplano, высота гидрозатвора 50 мм, для 4 ножек, d50 мм</v>
      </c>
      <c r="D716" s="20">
        <v>4950</v>
      </c>
      <c r="E716" s="15">
        <v>4703</v>
      </c>
      <c r="F716" s="16">
        <f t="shared" si="11"/>
        <v>-4.9898989898989887E-2</v>
      </c>
    </row>
    <row r="717" spans="2:6" ht="13.5" customHeight="1" x14ac:dyDescent="0.25">
      <c r="B717" s="12" t="s">
        <v>712</v>
      </c>
      <c r="C717" s="13" t="str">
        <f>VLOOKUP(B717,'[1]Price list Geberit 01 01 2018'!$A:$B,2,0)</f>
        <v>Монтажный набор для поверхности душевой зоны Setaplano, высота гидрозатвора 50 мм, для 6 ножек, d50 мм</v>
      </c>
      <c r="D717" s="20">
        <v>5736</v>
      </c>
      <c r="E717" s="15">
        <v>5449</v>
      </c>
      <c r="F717" s="16">
        <f t="shared" si="11"/>
        <v>-5.0034867503486735E-2</v>
      </c>
    </row>
    <row r="718" spans="2:6" ht="13.5" customHeight="1" x14ac:dyDescent="0.25">
      <c r="B718" s="12" t="s">
        <v>713</v>
      </c>
      <c r="C718" s="13" t="str">
        <f>VLOOKUP(B718,'[1]Price list Geberit 01 01 2018'!$A:$B,2,0)</f>
        <v>Сифон для поверхности душевой зоны Setaplano, высота гидрозатвора 50 мм,  d50</v>
      </c>
      <c r="D718" s="20">
        <v>3636</v>
      </c>
      <c r="E718" s="15">
        <v>3454</v>
      </c>
      <c r="F718" s="16">
        <f t="shared" si="11"/>
        <v>-5.0055005500550087E-2</v>
      </c>
    </row>
    <row r="719" spans="2:6" ht="13.5" customHeight="1" x14ac:dyDescent="0.25">
      <c r="B719" s="12" t="s">
        <v>714</v>
      </c>
      <c r="C719" s="13" t="str">
        <f>VLOOKUP(B719,'[1]Price list Geberit 01 01 2018'!$A:$B,2,0)</f>
        <v>Монтажный набор для поверхности душевой зоны Setaplano, высота гидрозатвора 30 мм, для 4 ножек, d40 мм</v>
      </c>
      <c r="D719" s="20">
        <v>4950</v>
      </c>
      <c r="E719" s="15">
        <v>4703</v>
      </c>
      <c r="F719" s="16">
        <f t="shared" si="11"/>
        <v>-4.9898989898989887E-2</v>
      </c>
    </row>
    <row r="720" spans="2:6" ht="13.5" customHeight="1" x14ac:dyDescent="0.25">
      <c r="B720" s="12" t="s">
        <v>715</v>
      </c>
      <c r="C720" s="13" t="str">
        <f>VLOOKUP(B720,'[1]Price list Geberit 01 01 2018'!$A:$B,2,0)</f>
        <v>Монтажный набор для поверхности душевой зоны Setaplano, высота гидрозатвора 30 мм, для 6 ножек, d40 мм</v>
      </c>
      <c r="D720" s="20">
        <v>5736</v>
      </c>
      <c r="E720" s="15">
        <v>5449</v>
      </c>
      <c r="F720" s="16">
        <f t="shared" si="11"/>
        <v>-5.0034867503486735E-2</v>
      </c>
    </row>
    <row r="721" spans="2:6" ht="13.5" customHeight="1" x14ac:dyDescent="0.25">
      <c r="B721" s="12" t="s">
        <v>716</v>
      </c>
      <c r="C721" s="13" t="str">
        <f>VLOOKUP(B721,'[1]Price list Geberit 01 01 2018'!$A:$B,2,0)</f>
        <v>Сифон для поверхности душевой зоны Setaplano, высота гидрозатвора 30 мм, d40 мм</v>
      </c>
      <c r="D721" s="20">
        <v>3636</v>
      </c>
      <c r="E721" s="15">
        <v>3454</v>
      </c>
      <c r="F721" s="16">
        <f t="shared" si="11"/>
        <v>-5.0055005500550087E-2</v>
      </c>
    </row>
    <row r="722" spans="2:6" ht="13.5" customHeight="1" x14ac:dyDescent="0.25">
      <c r="B722" s="12" t="s">
        <v>717</v>
      </c>
      <c r="C722" s="13" t="str">
        <f>VLOOKUP(B722,'[1]Price list Geberit 01 01 2018'!$A:$B,2,0)</f>
        <v>Монтажный набор для поверхности душевой зоны Setaplano, без сифона, для монтажа через перекрытие, для 4 ножек, d50 мм</v>
      </c>
      <c r="D722" s="20">
        <v>4010</v>
      </c>
      <c r="E722" s="15">
        <v>3810</v>
      </c>
      <c r="F722" s="16">
        <f t="shared" si="11"/>
        <v>-4.9875311720698257E-2</v>
      </c>
    </row>
    <row r="723" spans="2:6" ht="13.5" customHeight="1" x14ac:dyDescent="0.25">
      <c r="B723" s="12" t="s">
        <v>718</v>
      </c>
      <c r="C723" s="13" t="str">
        <f>VLOOKUP(B723,'[1]Price list Geberit 01 01 2018'!$A:$B,2,0)</f>
        <v>Монтажный набор для поверхности душевой зоны Setaplano, без сифона, для монтажа через перекрытие, для 6 ножек, d50 мм</v>
      </c>
      <c r="D723" s="20">
        <v>4750</v>
      </c>
      <c r="E723" s="15">
        <v>4513</v>
      </c>
      <c r="F723" s="16">
        <f t="shared" si="11"/>
        <v>-4.9894736842105214E-2</v>
      </c>
    </row>
    <row r="724" spans="2:6" ht="13.5" customHeight="1" x14ac:dyDescent="0.25">
      <c r="B724" s="12" t="s">
        <v>719</v>
      </c>
      <c r="C724" s="13" t="str">
        <f>VLOOKUP(B724,'[1]Price list Geberit 01 01 2018'!$A:$B,2,0)</f>
        <v>Накладка сифона для поверхности для душевой зоны Setaplano, без сифона, для монтажа через перекрытие: d50 мм</v>
      </c>
      <c r="D724" s="20">
        <v>3182</v>
      </c>
      <c r="E724" s="15">
        <v>3023</v>
      </c>
      <c r="F724" s="16">
        <f t="shared" si="11"/>
        <v>-4.9968573224387192E-2</v>
      </c>
    </row>
    <row r="725" spans="2:6" ht="13.5" customHeight="1" x14ac:dyDescent="0.25">
      <c r="B725" s="12" t="s">
        <v>720</v>
      </c>
      <c r="C725" s="13" t="str">
        <f>VLOOKUP(B725,'[1]Price list Geberit 01 01 2018'!$A:$B,2,0)</f>
        <v>Трап для душа, с решёткой 8 х 8 см, высота пола от 90 мм, d50мм</v>
      </c>
      <c r="D725" s="20">
        <v>4849</v>
      </c>
      <c r="E725" s="15">
        <v>4607</v>
      </c>
      <c r="F725" s="16">
        <f t="shared" si="11"/>
        <v>-4.9907197360280486E-2</v>
      </c>
    </row>
    <row r="726" spans="2:6" ht="13.5" customHeight="1" x14ac:dyDescent="0.25">
      <c r="B726" s="12" t="s">
        <v>721</v>
      </c>
      <c r="C726" s="13" t="str">
        <f>VLOOKUP(B726,'[1]Price list Geberit 01 01 2018'!$A:$B,2,0)</f>
        <v>Трап для душа, с решёткой 8 х 8 см, высота пола от 65 мм, d40мм</v>
      </c>
      <c r="D726" s="20">
        <v>4849</v>
      </c>
      <c r="E726" s="15">
        <v>4607</v>
      </c>
      <c r="F726" s="16">
        <f t="shared" si="11"/>
        <v>-4.9907197360280486E-2</v>
      </c>
    </row>
    <row r="727" spans="2:6" ht="13.5" customHeight="1" x14ac:dyDescent="0.25">
      <c r="B727" s="12" t="s">
        <v>722</v>
      </c>
      <c r="C727" s="13" t="str">
        <f>VLOOKUP(B727,'[1]Price list Geberit 01 01 2018'!$A:$B,2,0)</f>
        <v>Трап для душа, без сифона, для монтажа через перекрытие: d50мм</v>
      </c>
      <c r="D727" s="20">
        <v>2942</v>
      </c>
      <c r="E727" s="15">
        <v>2795</v>
      </c>
      <c r="F727" s="16">
        <f t="shared" si="11"/>
        <v>-4.9966009517335097E-2</v>
      </c>
    </row>
    <row r="728" spans="2:6" ht="13.5" customHeight="1" x14ac:dyDescent="0.25">
      <c r="B728" s="12" t="s">
        <v>723</v>
      </c>
      <c r="C728" s="13" t="str">
        <f>VLOOKUP(B728,'[1]Price list Geberit 01 01 2018'!$A:$B,2,0)</f>
        <v>Корпус дренажного канала CleanLine, конструкции пола высотой от 90 мм</v>
      </c>
      <c r="D728" s="21">
        <v>5098</v>
      </c>
      <c r="E728" s="15">
        <v>4843</v>
      </c>
      <c r="F728" s="16">
        <f t="shared" si="11"/>
        <v>-5.0019615535504158E-2</v>
      </c>
    </row>
    <row r="729" spans="2:6" ht="13.5" customHeight="1" x14ac:dyDescent="0.25">
      <c r="B729" s="12" t="s">
        <v>724</v>
      </c>
      <c r="C729" s="13" t="str">
        <f>VLOOKUP(B729,'[1]Price list Geberit 01 01 2018'!$A:$B,2,0)</f>
        <v>Корпус дренажного канала CleanLine, конструкции пола высотой от 65 мм</v>
      </c>
      <c r="D729" s="21">
        <v>5098</v>
      </c>
      <c r="E729" s="15">
        <v>4843</v>
      </c>
      <c r="F729" s="16">
        <f t="shared" si="11"/>
        <v>-5.0019615535504158E-2</v>
      </c>
    </row>
    <row r="730" spans="2:6" ht="13.5" customHeight="1" x14ac:dyDescent="0.25">
      <c r="B730" s="12" t="s">
        <v>725</v>
      </c>
      <c r="C730" s="13" t="str">
        <f>VLOOKUP(B730,'[1]Price list Geberit 01 01 2018'!$A:$B,2,0)</f>
        <v>Корпус душевого канала CleanLine, без сифона, для монтаже через перекрытие</v>
      </c>
      <c r="D730" s="21">
        <v>2187</v>
      </c>
      <c r="E730" s="15">
        <v>2078</v>
      </c>
      <c r="F730" s="16">
        <f t="shared" si="11"/>
        <v>-4.9839963420210354E-2</v>
      </c>
    </row>
    <row r="731" spans="2:6" ht="13.5" customHeight="1" x14ac:dyDescent="0.25">
      <c r="B731" s="12" t="s">
        <v>726</v>
      </c>
      <c r="C731" s="14" t="s">
        <v>915</v>
      </c>
      <c r="D731" s="20">
        <v>19802</v>
      </c>
      <c r="E731" s="15">
        <v>18812</v>
      </c>
      <c r="F731" s="16">
        <f t="shared" si="11"/>
        <v>-4.9994950005049943E-2</v>
      </c>
    </row>
    <row r="732" spans="2:6" ht="13.5" customHeight="1" x14ac:dyDescent="0.25">
      <c r="B732" s="12" t="s">
        <v>727</v>
      </c>
      <c r="C732" s="13" t="str">
        <f>VLOOKUP(B732,'[1]Price list Geberit 01 01 2018'!$A:$B,2,0)</f>
        <v>Поверхность для душевой зоны Setaplano: 80х100 см</v>
      </c>
      <c r="D732" s="20">
        <v>23385</v>
      </c>
      <c r="E732" s="15">
        <v>22216</v>
      </c>
      <c r="F732" s="16">
        <f t="shared" si="11"/>
        <v>-4.9989309386358816E-2</v>
      </c>
    </row>
    <row r="733" spans="2:6" ht="13.5" customHeight="1" x14ac:dyDescent="0.25">
      <c r="B733" s="12" t="s">
        <v>728</v>
      </c>
      <c r="C733" s="13" t="str">
        <f>VLOOKUP(B733,'[1]Price list Geberit 01 01 2018'!$A:$B,2,0)</f>
        <v>Поверхность для душевой зоны Setaplano: 80х120 см</v>
      </c>
      <c r="D733" s="20">
        <v>25630</v>
      </c>
      <c r="E733" s="15">
        <v>24349</v>
      </c>
      <c r="F733" s="16">
        <f t="shared" si="11"/>
        <v>-4.9980491611392952E-2</v>
      </c>
    </row>
    <row r="734" spans="2:6" ht="13.5" customHeight="1" x14ac:dyDescent="0.25">
      <c r="B734" s="12" t="s">
        <v>729</v>
      </c>
      <c r="C734" s="13" t="str">
        <f>VLOOKUP(B734,'[1]Price list Geberit 01 01 2018'!$A:$B,2,0)</f>
        <v>Поверхность для душевой зоны Setaplano: 80х140 см</v>
      </c>
      <c r="D734" s="20">
        <v>27707</v>
      </c>
      <c r="E734" s="15">
        <v>26322</v>
      </c>
      <c r="F734" s="16">
        <f t="shared" si="11"/>
        <v>-4.9987367813188022E-2</v>
      </c>
    </row>
    <row r="735" spans="2:6" ht="13.5" customHeight="1" x14ac:dyDescent="0.25">
      <c r="B735" s="12" t="s">
        <v>730</v>
      </c>
      <c r="C735" s="14" t="s">
        <v>916</v>
      </c>
      <c r="D735" s="20">
        <v>32513</v>
      </c>
      <c r="E735" s="15">
        <v>30887</v>
      </c>
      <c r="F735" s="16">
        <f t="shared" si="11"/>
        <v>-5.0010764924799278E-2</v>
      </c>
    </row>
    <row r="736" spans="2:6" ht="13.5" customHeight="1" x14ac:dyDescent="0.25">
      <c r="B736" s="12" t="s">
        <v>731</v>
      </c>
      <c r="C736" s="13" t="str">
        <f>VLOOKUP(B736,'[1]Price list Geberit 01 01 2018'!$A:$B,2,0)</f>
        <v>Поверхность для душевой зоны Setaplano: 90х90 см</v>
      </c>
      <c r="D736" s="20">
        <v>19802</v>
      </c>
      <c r="E736" s="15">
        <v>18812</v>
      </c>
      <c r="F736" s="16">
        <f t="shared" si="11"/>
        <v>-4.9994950005049943E-2</v>
      </c>
    </row>
    <row r="737" spans="2:6" ht="13.5" customHeight="1" x14ac:dyDescent="0.25">
      <c r="B737" s="12" t="s">
        <v>732</v>
      </c>
      <c r="C737" s="13" t="str">
        <f>VLOOKUP(B737,'[1]Price list Geberit 01 01 2018'!$A:$B,2,0)</f>
        <v>Поверхность для душевой зоны Setaplano: 90х100 см</v>
      </c>
      <c r="D737" s="20">
        <v>22957</v>
      </c>
      <c r="E737" s="15">
        <v>21809</v>
      </c>
      <c r="F737" s="16">
        <f t="shared" si="11"/>
        <v>-5.0006533954785048E-2</v>
      </c>
    </row>
    <row r="738" spans="2:6" ht="13.5" customHeight="1" x14ac:dyDescent="0.25">
      <c r="B738" s="12" t="s">
        <v>733</v>
      </c>
      <c r="C738" s="13" t="str">
        <f>VLOOKUP(B738,'[1]Price list Geberit 01 01 2018'!$A:$B,2,0)</f>
        <v>Поверхность для душевой зоны Setaplano: 90х120 см</v>
      </c>
      <c r="D738" s="20">
        <v>25630</v>
      </c>
      <c r="E738" s="15">
        <v>24349</v>
      </c>
      <c r="F738" s="16">
        <f t="shared" si="11"/>
        <v>-4.9980491611392952E-2</v>
      </c>
    </row>
    <row r="739" spans="2:6" ht="13.5" customHeight="1" x14ac:dyDescent="0.25">
      <c r="B739" s="12" t="s">
        <v>734</v>
      </c>
      <c r="C739" s="13" t="str">
        <f>VLOOKUP(B739,'[1]Price list Geberit 01 01 2018'!$A:$B,2,0)</f>
        <v>Поверхность для душевой зоны Setaplano: 90х140 см</v>
      </c>
      <c r="D739" s="20">
        <v>27707</v>
      </c>
      <c r="E739" s="15">
        <v>26322</v>
      </c>
      <c r="F739" s="16">
        <f t="shared" si="11"/>
        <v>-4.9987367813188022E-2</v>
      </c>
    </row>
    <row r="740" spans="2:6" ht="13.5" customHeight="1" x14ac:dyDescent="0.25">
      <c r="B740" s="12" t="s">
        <v>735</v>
      </c>
      <c r="C740" s="13" t="str">
        <f>VLOOKUP(B740,'[1]Price list Geberit 01 01 2018'!$A:$B,2,0)</f>
        <v>Поверхность для душевой зоны Setaplano: 100х100 см</v>
      </c>
      <c r="D740" s="20">
        <v>22957</v>
      </c>
      <c r="E740" s="15">
        <v>21809</v>
      </c>
      <c r="F740" s="16">
        <f t="shared" si="11"/>
        <v>-5.0006533954785048E-2</v>
      </c>
    </row>
    <row r="741" spans="2:6" ht="13.5" customHeight="1" x14ac:dyDescent="0.25">
      <c r="B741" s="12" t="s">
        <v>736</v>
      </c>
      <c r="C741" s="13" t="str">
        <f>VLOOKUP(B741,'[1]Price list Geberit 01 01 2018'!$A:$B,2,0)</f>
        <v>Поверхность для душевой зоны Setaplano: 100х120 см</v>
      </c>
      <c r="D741" s="20">
        <v>25630</v>
      </c>
      <c r="E741" s="15">
        <v>24349</v>
      </c>
      <c r="F741" s="16">
        <f t="shared" si="11"/>
        <v>-4.9980491611392952E-2</v>
      </c>
    </row>
    <row r="742" spans="2:6" ht="13.5" customHeight="1" x14ac:dyDescent="0.25">
      <c r="B742" s="12" t="s">
        <v>737</v>
      </c>
      <c r="C742" s="13" t="str">
        <f>VLOOKUP(B742,'[1]Price list Geberit 01 01 2018'!$A:$B,2,0)</f>
        <v>Поверхность для душевой зоны Setaplano: 100х140 см</v>
      </c>
      <c r="D742" s="20">
        <v>27707</v>
      </c>
      <c r="E742" s="15">
        <v>26322</v>
      </c>
      <c r="F742" s="16">
        <f t="shared" si="11"/>
        <v>-4.9987367813188022E-2</v>
      </c>
    </row>
    <row r="743" spans="2:6" ht="13.5" customHeight="1" x14ac:dyDescent="0.25">
      <c r="B743" s="12" t="s">
        <v>738</v>
      </c>
      <c r="C743" s="13" t="str">
        <f>VLOOKUP(B743,'[1]Price list Geberit 01 01 2018'!$A:$B,2,0)</f>
        <v>Поверхность для душевой зоны Setaplano: 120х120 см</v>
      </c>
      <c r="D743" s="20">
        <v>27707</v>
      </c>
      <c r="E743" s="15">
        <v>26322</v>
      </c>
      <c r="F743" s="16">
        <f t="shared" si="11"/>
        <v>-4.9987367813188022E-2</v>
      </c>
    </row>
    <row r="744" spans="2:6" ht="13.5" customHeight="1" x14ac:dyDescent="0.25">
      <c r="B744" s="12" t="s">
        <v>739</v>
      </c>
      <c r="C744" s="13" t="str">
        <f>VLOOKUP(B744,'[1]Price list Geberit 01 01 2018'!$A:$B,2,0)</f>
        <v>Решетка 8x8 см., с креплением</v>
      </c>
      <c r="D744" s="20">
        <v>816</v>
      </c>
      <c r="E744" s="15">
        <v>775</v>
      </c>
      <c r="F744" s="16">
        <f t="shared" si="11"/>
        <v>-5.024509803921573E-2</v>
      </c>
    </row>
    <row r="745" spans="2:6" ht="13.5" customHeight="1" x14ac:dyDescent="0.25">
      <c r="B745" s="12" t="s">
        <v>740</v>
      </c>
      <c r="C745" s="13" t="str">
        <f>VLOOKUP(B745,'[1]Price list Geberit 01 01 2018'!$A:$B,2,0)</f>
        <v>Решётка, круг, 8 x 8 см</v>
      </c>
      <c r="D745" s="20">
        <v>3999</v>
      </c>
      <c r="E745" s="15">
        <v>3799</v>
      </c>
      <c r="F745" s="16">
        <f t="shared" si="11"/>
        <v>-5.0012503125781427E-2</v>
      </c>
    </row>
    <row r="746" spans="2:6" ht="13.5" customHeight="1" x14ac:dyDescent="0.25">
      <c r="B746" s="12" t="s">
        <v>741</v>
      </c>
      <c r="C746" s="13" t="str">
        <f>VLOOKUP(B746,'[1]Price list Geberit 01 01 2018'!$A:$B,2,0)</f>
        <v>Решётка, квадрат , 8 x 8 см</v>
      </c>
      <c r="D746" s="20">
        <v>3999</v>
      </c>
      <c r="E746" s="15">
        <v>3799</v>
      </c>
      <c r="F746" s="16">
        <f t="shared" si="11"/>
        <v>-5.0012503125781427E-2</v>
      </c>
    </row>
    <row r="747" spans="2:6" ht="13.5" customHeight="1" x14ac:dyDescent="0.25">
      <c r="B747" s="12" t="s">
        <v>742</v>
      </c>
      <c r="C747" s="13" t="str">
        <f>VLOOKUP(B747,'[1]Price list Geberit 01 01 2018'!$A:$B,2,0)</f>
        <v>Декоративная накладка для душевого элемента, комплект, пластик, белый</v>
      </c>
      <c r="D747" s="20">
        <v>2020</v>
      </c>
      <c r="E747" s="15">
        <v>1919</v>
      </c>
      <c r="F747" s="16">
        <f t="shared" si="11"/>
        <v>-5.0000000000000044E-2</v>
      </c>
    </row>
    <row r="748" spans="2:6" ht="13.5" customHeight="1" x14ac:dyDescent="0.25">
      <c r="B748" s="12" t="s">
        <v>743</v>
      </c>
      <c r="C748" s="13" t="str">
        <f>VLOOKUP(B748,'[1]Price list Geberit 01 01 2018'!$A:$B,2,0)</f>
        <v>Декоративная накладка для душевого элемента, комплект, пластик, хром глянц</v>
      </c>
      <c r="D748" s="20">
        <v>2585</v>
      </c>
      <c r="E748" s="15">
        <v>2456</v>
      </c>
      <c r="F748" s="16">
        <f t="shared" si="11"/>
        <v>-4.9903288201160523E-2</v>
      </c>
    </row>
    <row r="749" spans="2:6" ht="13.5" customHeight="1" x14ac:dyDescent="0.25">
      <c r="B749" s="12" t="s">
        <v>744</v>
      </c>
      <c r="C749" s="13" t="str">
        <f>VLOOKUP(B749,'[1]Price list Geberit 01 01 2018'!$A:$B,2,0)</f>
        <v>Декоративная накладка для душевого элемента, комплект, нержавеющая сталь</v>
      </c>
      <c r="D749" s="20">
        <v>3232</v>
      </c>
      <c r="E749" s="15">
        <v>3070</v>
      </c>
      <c r="F749" s="16">
        <f t="shared" si="11"/>
        <v>-5.0123762376237613E-2</v>
      </c>
    </row>
    <row r="750" spans="2:6" ht="13.5" customHeight="1" x14ac:dyDescent="0.25">
      <c r="B750" s="12" t="s">
        <v>745</v>
      </c>
      <c r="C750" s="13" t="str">
        <f>VLOOKUP(B750,'[1]Price list Geberit 01 01 2018'!$A:$B,2,0)</f>
        <v>Декоративная накладка для душевого элемента, комплект, нержавеющая сталь , антивандальный крепеж</v>
      </c>
      <c r="D750" s="20">
        <v>4037</v>
      </c>
      <c r="E750" s="15">
        <v>3835</v>
      </c>
      <c r="F750" s="16">
        <f t="shared" si="11"/>
        <v>-5.0037156304186259E-2</v>
      </c>
    </row>
    <row r="751" spans="2:6" ht="13.5" customHeight="1" x14ac:dyDescent="0.25">
      <c r="B751" s="12" t="s">
        <v>746</v>
      </c>
      <c r="C751" s="13" t="str">
        <f>VLOOKUP(B751,'[1]Price list Geberit 01 01 2018'!$A:$B,2,0)</f>
        <v>Декоративная накладка для душевого элемента, комплект под плитку без рамки</v>
      </c>
      <c r="D751" s="20">
        <v>2585</v>
      </c>
      <c r="E751" s="15">
        <v>2456</v>
      </c>
      <c r="F751" s="16">
        <f t="shared" si="11"/>
        <v>-4.9903288201160523E-2</v>
      </c>
    </row>
    <row r="752" spans="2:6" ht="13.5" customHeight="1" x14ac:dyDescent="0.25">
      <c r="B752" s="12" t="s">
        <v>747</v>
      </c>
      <c r="C752" s="13" t="str">
        <f>VLOOKUP(B752,'[1]Price list Geberit 01 01 2018'!$A:$B,2,0)</f>
        <v>Декоративная накладка для душевого элемента, комплект под плитку с рамкой</v>
      </c>
      <c r="D752" s="20">
        <v>4037</v>
      </c>
      <c r="E752" s="15">
        <v>3835</v>
      </c>
      <c r="F752" s="16">
        <f t="shared" si="11"/>
        <v>-5.0037156304186259E-2</v>
      </c>
    </row>
    <row r="753" spans="2:6" ht="13.5" customHeight="1" x14ac:dyDescent="0.25">
      <c r="B753" s="12" t="s">
        <v>748</v>
      </c>
      <c r="C753" s="13" t="str">
        <f>VLOOKUP(B753,'[1]Price list Geberit 01 01 2018'!$A:$B,2,0)</f>
        <v>Профиль сбора воды для душевого элемента L115 cm</v>
      </c>
      <c r="D753" s="20">
        <v>3232</v>
      </c>
      <c r="E753" s="15">
        <v>3070</v>
      </c>
      <c r="F753" s="16">
        <f t="shared" si="11"/>
        <v>-5.0123762376237613E-2</v>
      </c>
    </row>
    <row r="754" spans="2:6" ht="13.5" customHeight="1" x14ac:dyDescent="0.25">
      <c r="B754" s="12" t="s">
        <v>749</v>
      </c>
      <c r="C754" s="13" t="str">
        <f>VLOOKUP(B754,'[1]Price list Geberit 01 01 2018'!$A:$B,2,0)</f>
        <v>Профиль сбора воды для душевого элемента L150 cm</v>
      </c>
      <c r="D754" s="20">
        <v>4276</v>
      </c>
      <c r="E754" s="15">
        <v>4062</v>
      </c>
      <c r="F754" s="16">
        <f t="shared" si="11"/>
        <v>-5.0046772684752105E-2</v>
      </c>
    </row>
    <row r="755" spans="2:6" ht="13.5" customHeight="1" x14ac:dyDescent="0.25">
      <c r="B755" s="12" t="s">
        <v>750</v>
      </c>
      <c r="C755" s="13" t="str">
        <f>VLOOKUP(B755,'[1]Price list Geberit 01 01 2018'!$A:$B,2,0)</f>
        <v>Дренажный канал CleanLine20, тёмный/матовый металл, L30-90см</v>
      </c>
      <c r="D755" s="21">
        <v>7401</v>
      </c>
      <c r="E755" s="15">
        <v>7031</v>
      </c>
      <c r="F755" s="16">
        <f t="shared" si="11"/>
        <v>-4.9993244156195105E-2</v>
      </c>
    </row>
    <row r="756" spans="2:6" ht="13.5" customHeight="1" x14ac:dyDescent="0.25">
      <c r="B756" s="12" t="s">
        <v>751</v>
      </c>
      <c r="C756" s="13" t="str">
        <f>VLOOKUP(B756,'[1]Price list Geberit 01 01 2018'!$A:$B,2,0)</f>
        <v>Дренажный канал CleanLine20, полированный/матовый металл, L30-90см</v>
      </c>
      <c r="D756" s="21">
        <v>7401</v>
      </c>
      <c r="E756" s="15">
        <v>7031</v>
      </c>
      <c r="F756" s="16">
        <f t="shared" si="11"/>
        <v>-4.9993244156195105E-2</v>
      </c>
    </row>
    <row r="757" spans="2:6" ht="13.5" customHeight="1" x14ac:dyDescent="0.25">
      <c r="B757" s="12" t="s">
        <v>752</v>
      </c>
      <c r="C757" s="13" t="str">
        <f>VLOOKUP(B757,'[1]Price list Geberit 01 01 2018'!$A:$B,2,0)</f>
        <v>Дренажный канал CleanLine20, тёмный/матовый металл, L30-130см</v>
      </c>
      <c r="D757" s="21">
        <v>7901</v>
      </c>
      <c r="E757" s="15">
        <v>7506</v>
      </c>
      <c r="F757" s="16">
        <f t="shared" si="11"/>
        <v>-4.9993671687128205E-2</v>
      </c>
    </row>
    <row r="758" spans="2:6" ht="13.5" customHeight="1" x14ac:dyDescent="0.25">
      <c r="B758" s="12" t="s">
        <v>753</v>
      </c>
      <c r="C758" s="13" t="str">
        <f>VLOOKUP(B758,'[1]Price list Geberit 01 01 2018'!$A:$B,2,0)</f>
        <v>Дренажный канал CleanLine20, полированный/матовый металл, L30-130см</v>
      </c>
      <c r="D758" s="21">
        <v>7901</v>
      </c>
      <c r="E758" s="15">
        <v>7506</v>
      </c>
      <c r="F758" s="16">
        <f t="shared" si="11"/>
        <v>-4.9993671687128205E-2</v>
      </c>
    </row>
    <row r="759" spans="2:6" ht="13.5" customHeight="1" x14ac:dyDescent="0.25">
      <c r="B759" s="12" t="s">
        <v>754</v>
      </c>
      <c r="C759" s="13" t="str">
        <f>VLOOKUP(B759,'[1]Price list Geberit 01 01 2018'!$A:$B,2,0)</f>
        <v>Дренажный канал Geberit CleanLine, для облицовки плиткой</v>
      </c>
      <c r="D759" s="20">
        <v>7416</v>
      </c>
      <c r="E759" s="15">
        <v>7045</v>
      </c>
      <c r="F759" s="16">
        <f t="shared" si="11"/>
        <v>-5.0026968716289089E-2</v>
      </c>
    </row>
    <row r="760" spans="2:6" ht="13.5" customHeight="1" x14ac:dyDescent="0.25">
      <c r="B760" s="12" t="s">
        <v>755</v>
      </c>
      <c r="C760" s="13" t="str">
        <f>VLOOKUP(B760,'[1]Price list Geberit 01 01 2018'!$A:$B,2,0)</f>
        <v>Дренажный канал CleanLine60, тёмный/матовый металл, L30-90см</v>
      </c>
      <c r="D760" s="21">
        <v>9402</v>
      </c>
      <c r="E760" s="15">
        <v>8932</v>
      </c>
      <c r="F760" s="16">
        <f t="shared" si="11"/>
        <v>-4.9989363965113776E-2</v>
      </c>
    </row>
    <row r="761" spans="2:6" ht="13.5" customHeight="1" x14ac:dyDescent="0.25">
      <c r="B761" s="12" t="s">
        <v>756</v>
      </c>
      <c r="C761" s="13" t="str">
        <f>VLOOKUP(B761,'[1]Price list Geberit 01 01 2018'!$A:$B,2,0)</f>
        <v>Дренажный канал CleanLine60, полированный/матовый металл, L30-90см</v>
      </c>
      <c r="D761" s="21">
        <v>9402</v>
      </c>
      <c r="E761" s="15">
        <v>8932</v>
      </c>
      <c r="F761" s="16">
        <f t="shared" si="11"/>
        <v>-4.9989363965113776E-2</v>
      </c>
    </row>
    <row r="762" spans="2:6" ht="13.5" customHeight="1" x14ac:dyDescent="0.25">
      <c r="B762" s="12" t="s">
        <v>757</v>
      </c>
      <c r="C762" s="13" t="str">
        <f>VLOOKUP(B762,'[1]Price list Geberit 01 01 2018'!$A:$B,2,0)</f>
        <v>Дренажный канал CleanLine60, тёмный/матовый металл, L30-130см</v>
      </c>
      <c r="D762" s="21">
        <v>9901</v>
      </c>
      <c r="E762" s="15">
        <v>9406</v>
      </c>
      <c r="F762" s="16">
        <f t="shared" si="11"/>
        <v>-4.9994950005049943E-2</v>
      </c>
    </row>
    <row r="763" spans="2:6" ht="13.5" customHeight="1" x14ac:dyDescent="0.25">
      <c r="B763" s="12" t="s">
        <v>758</v>
      </c>
      <c r="C763" s="13" t="str">
        <f>VLOOKUP(B763,'[1]Price list Geberit 01 01 2018'!$A:$B,2,0)</f>
        <v>Дренажный канал CleanLine60, полированный/матовый металл, L30-130см</v>
      </c>
      <c r="D763" s="21">
        <v>9901</v>
      </c>
      <c r="E763" s="15">
        <v>9406</v>
      </c>
      <c r="F763" s="16">
        <f t="shared" si="11"/>
        <v>-4.9994950005049943E-2</v>
      </c>
    </row>
    <row r="764" spans="2:6" ht="13.5" customHeight="1" x14ac:dyDescent="0.25">
      <c r="B764" s="12" t="s">
        <v>759</v>
      </c>
      <c r="C764" s="14" t="s">
        <v>913</v>
      </c>
      <c r="D764" s="20">
        <v>8251</v>
      </c>
      <c r="E764" s="15">
        <v>7838</v>
      </c>
      <c r="F764" s="16">
        <f t="shared" si="11"/>
        <v>-5.005453884377653E-2</v>
      </c>
    </row>
    <row r="765" spans="2:6" ht="13.5" customHeight="1" x14ac:dyDescent="0.25">
      <c r="B765" s="12" t="s">
        <v>760</v>
      </c>
      <c r="C765" s="13" t="str">
        <f>VLOOKUP(B765,'[1]Price list Geberit 01 01 2018'!$A:$B,2,0)</f>
        <v>Монтажная рама для поверхности для душевой зоны Setaplano, до 100 см, для 4 ножек, 80х100 см</v>
      </c>
      <c r="D765" s="20">
        <v>9429</v>
      </c>
      <c r="E765" s="15">
        <v>8958</v>
      </c>
      <c r="F765" s="16">
        <f t="shared" si="11"/>
        <v>-4.9952274896595594E-2</v>
      </c>
    </row>
    <row r="766" spans="2:6" ht="13.5" customHeight="1" x14ac:dyDescent="0.25">
      <c r="B766" s="12" t="s">
        <v>761</v>
      </c>
      <c r="C766" s="13" t="str">
        <f>VLOOKUP(B766,'[1]Price list Geberit 01 01 2018'!$A:$B,2,0)</f>
        <v>Монтажная рама для поверхности для душевой зоны Setaplano, больше 100 см, для 6 ножек, 80х120 см</v>
      </c>
      <c r="D766" s="20">
        <v>10291</v>
      </c>
      <c r="E766" s="15">
        <v>9776</v>
      </c>
      <c r="F766" s="16">
        <f t="shared" si="11"/>
        <v>-5.0043727528908732E-2</v>
      </c>
    </row>
    <row r="767" spans="2:6" ht="13.5" customHeight="1" x14ac:dyDescent="0.25">
      <c r="B767" s="12" t="s">
        <v>762</v>
      </c>
      <c r="C767" s="13" t="str">
        <f>VLOOKUP(B767,'[1]Price list Geberit 01 01 2018'!$A:$B,2,0)</f>
        <v>Монтажная рама для поверхности для душевой зоны Setaplano, больше 100 см, для 6 ножек, 80х140 см</v>
      </c>
      <c r="D767" s="20">
        <v>11182</v>
      </c>
      <c r="E767" s="15">
        <v>10623</v>
      </c>
      <c r="F767" s="16">
        <f t="shared" si="11"/>
        <v>-4.9991057055982835E-2</v>
      </c>
    </row>
    <row r="768" spans="2:6" ht="13.5" customHeight="1" x14ac:dyDescent="0.25">
      <c r="B768" s="12" t="s">
        <v>763</v>
      </c>
      <c r="C768" s="14" t="s">
        <v>914</v>
      </c>
      <c r="D768" s="20">
        <v>13548</v>
      </c>
      <c r="E768" s="15">
        <v>12871</v>
      </c>
      <c r="F768" s="16">
        <f t="shared" si="11"/>
        <v>-4.9970475346914678E-2</v>
      </c>
    </row>
    <row r="769" spans="2:6" ht="13.5" customHeight="1" x14ac:dyDescent="0.25">
      <c r="B769" s="12" t="s">
        <v>764</v>
      </c>
      <c r="C769" s="13" t="str">
        <f>VLOOKUP(B769,'[1]Price list Geberit 01 01 2018'!$A:$B,2,0)</f>
        <v>Монтажная рама для поверхности для душевой зоны Setaplano, до 100 см, для 4 ножек, 90х90 см</v>
      </c>
      <c r="D769" s="20">
        <v>8251</v>
      </c>
      <c r="E769" s="15">
        <v>7838</v>
      </c>
      <c r="F769" s="16">
        <f t="shared" si="11"/>
        <v>-5.005453884377653E-2</v>
      </c>
    </row>
    <row r="770" spans="2:6" ht="13.5" customHeight="1" x14ac:dyDescent="0.25">
      <c r="B770" s="12" t="s">
        <v>765</v>
      </c>
      <c r="C770" s="13" t="str">
        <f>VLOOKUP(B770,'[1]Price list Geberit 01 01 2018'!$A:$B,2,0)</f>
        <v>Монтажная рама для поверхности для душевой зоны Setaplano, до 100 см, для 4 ножек, 90х100 см</v>
      </c>
      <c r="D770" s="20">
        <v>9302</v>
      </c>
      <c r="E770" s="15">
        <v>8837</v>
      </c>
      <c r="F770" s="16">
        <f t="shared" si="11"/>
        <v>-4.9989249623736853E-2</v>
      </c>
    </row>
    <row r="771" spans="2:6" ht="13.5" customHeight="1" x14ac:dyDescent="0.25">
      <c r="B771" s="12" t="s">
        <v>766</v>
      </c>
      <c r="C771" s="13" t="str">
        <f>VLOOKUP(B771,'[1]Price list Geberit 01 01 2018'!$A:$B,2,0)</f>
        <v>Монтажная рама для поверхности для душевой зоны Setaplano, больше 100 см, для 6 ножек, 90х120 см</v>
      </c>
      <c r="D771" s="20">
        <v>10291</v>
      </c>
      <c r="E771" s="15">
        <v>9776</v>
      </c>
      <c r="F771" s="16">
        <f t="shared" ref="F771:F834" si="12">E771/D771-1</f>
        <v>-5.0043727528908732E-2</v>
      </c>
    </row>
    <row r="772" spans="2:6" ht="13.5" customHeight="1" x14ac:dyDescent="0.25">
      <c r="B772" s="12" t="s">
        <v>767</v>
      </c>
      <c r="C772" s="13" t="str">
        <f>VLOOKUP(B772,'[1]Price list Geberit 01 01 2018'!$A:$B,2,0)</f>
        <v>Монтажная рама для поверхности для душевой зоны Setaplano, больше 100 см, для 6 ножек, 90х140 см</v>
      </c>
      <c r="D772" s="20">
        <v>11182</v>
      </c>
      <c r="E772" s="15">
        <v>10623</v>
      </c>
      <c r="F772" s="16">
        <f t="shared" si="12"/>
        <v>-4.9991057055982835E-2</v>
      </c>
    </row>
    <row r="773" spans="2:6" ht="13.5" customHeight="1" x14ac:dyDescent="0.25">
      <c r="B773" s="12" t="s">
        <v>768</v>
      </c>
      <c r="C773" s="13" t="str">
        <f>VLOOKUP(B773,'[1]Price list Geberit 01 01 2018'!$A:$B,2,0)</f>
        <v>Монтажная рама для поверхности для душевой зоны Setaplano, до 100 см, для 4 ножек, 100х100 см</v>
      </c>
      <c r="D773" s="20">
        <v>9429</v>
      </c>
      <c r="E773" s="15">
        <v>8958</v>
      </c>
      <c r="F773" s="16">
        <f t="shared" si="12"/>
        <v>-4.9952274896595594E-2</v>
      </c>
    </row>
    <row r="774" spans="2:6" ht="13.5" customHeight="1" x14ac:dyDescent="0.25">
      <c r="B774" s="12" t="s">
        <v>769</v>
      </c>
      <c r="C774" s="13" t="str">
        <f>VLOOKUP(B774,'[1]Price list Geberit 01 01 2018'!$A:$B,2,0)</f>
        <v>Монтажная рама для поверхности для душевой зоны Setaplano, больше 100 см, для 6 ножек, 100х120 см</v>
      </c>
      <c r="D774" s="20">
        <v>10291</v>
      </c>
      <c r="E774" s="15">
        <v>9776</v>
      </c>
      <c r="F774" s="16">
        <f t="shared" si="12"/>
        <v>-5.0043727528908732E-2</v>
      </c>
    </row>
    <row r="775" spans="2:6" ht="13.5" customHeight="1" x14ac:dyDescent="0.25">
      <c r="B775" s="12" t="s">
        <v>770</v>
      </c>
      <c r="C775" s="13" t="str">
        <f>VLOOKUP(B775,'[1]Price list Geberit 01 01 2018'!$A:$B,2,0)</f>
        <v>Монтажная рама для поверхности для душевой зоны Setaplano, больше 100 см, для 6 ножек, 100х140 см</v>
      </c>
      <c r="D775" s="20">
        <v>11182</v>
      </c>
      <c r="E775" s="15">
        <v>10623</v>
      </c>
      <c r="F775" s="16">
        <f t="shared" si="12"/>
        <v>-4.9991057055982835E-2</v>
      </c>
    </row>
    <row r="776" spans="2:6" ht="13.5" customHeight="1" x14ac:dyDescent="0.25">
      <c r="B776" s="12" t="s">
        <v>771</v>
      </c>
      <c r="C776" s="13" t="str">
        <f>VLOOKUP(B776,'[1]Price list Geberit 01 01 2018'!$A:$B,2,0)</f>
        <v>Монтажная рама для поверхности для душевой зоны Setaplano, больше 100 см, для 6 ножек, 120х120 см</v>
      </c>
      <c r="D776" s="20">
        <v>11182</v>
      </c>
      <c r="E776" s="15">
        <v>10623</v>
      </c>
      <c r="F776" s="16">
        <f t="shared" si="12"/>
        <v>-4.9991057055982835E-2</v>
      </c>
    </row>
    <row r="777" spans="2:6" ht="13.5" customHeight="1" x14ac:dyDescent="0.25">
      <c r="B777" s="12" t="s">
        <v>772</v>
      </c>
      <c r="C777" s="13" t="str">
        <f>VLOOKUP(B777,'[1]Price list Geberit 01 01 2018'!$A:$B,2,0)</f>
        <v>Звукоизолирующий комплект</v>
      </c>
      <c r="D777" s="20">
        <v>307</v>
      </c>
      <c r="E777" s="15">
        <v>292</v>
      </c>
      <c r="F777" s="16">
        <f t="shared" si="12"/>
        <v>-4.8859934853420217E-2</v>
      </c>
    </row>
    <row r="778" spans="2:6" ht="13.5" customHeight="1" x14ac:dyDescent="0.25">
      <c r="B778" s="12" t="s">
        <v>773</v>
      </c>
      <c r="C778" s="13" t="str">
        <f>VLOOKUP(B778,'[1]Price list Geberit 01 01 2018'!$A:$B,2,0)</f>
        <v>S-образный сифон для чаши Генуя, горизонтальный выпуск</v>
      </c>
      <c r="D778" s="20">
        <v>2706</v>
      </c>
      <c r="E778" s="15">
        <v>2571</v>
      </c>
      <c r="F778" s="16">
        <f t="shared" si="12"/>
        <v>-4.9889135254988948E-2</v>
      </c>
    </row>
    <row r="779" spans="2:6" ht="13.5" customHeight="1" x14ac:dyDescent="0.25">
      <c r="B779" s="12" t="s">
        <v>774</v>
      </c>
      <c r="C779" s="13" t="str">
        <f>VLOOKUP(B779,'[1]Price list Geberit 01 01 2018'!$A:$B,2,0)</f>
        <v>S-образный сифон для чаши Генуя, вертикальный выпуск</v>
      </c>
      <c r="D779" s="20">
        <v>2778</v>
      </c>
      <c r="E779" s="15">
        <v>2639</v>
      </c>
      <c r="F779" s="16">
        <f t="shared" si="12"/>
        <v>-5.0035997120230435E-2</v>
      </c>
    </row>
    <row r="780" spans="2:6" ht="13.5" customHeight="1" x14ac:dyDescent="0.25">
      <c r="B780" s="12" t="s">
        <v>775</v>
      </c>
      <c r="C780" s="13" t="str">
        <f>VLOOKUP(B780,'[1]Price list Geberit 01 01 2018'!$A:$B,2,0)</f>
        <v>Напольный унитаз-биде AquaClean 8000plus с наружным бачком, белый</v>
      </c>
      <c r="D780" s="20">
        <v>202572</v>
      </c>
      <c r="E780" s="15">
        <v>192443</v>
      </c>
      <c r="F780" s="16">
        <f t="shared" si="12"/>
        <v>-5.000197460655964E-2</v>
      </c>
    </row>
    <row r="781" spans="2:6" ht="13.5" customHeight="1" x14ac:dyDescent="0.25">
      <c r="B781" s="12" t="s">
        <v>776</v>
      </c>
      <c r="C781" s="13" t="str">
        <f>VLOOKUP(B781,'[1]Price list Geberit 01 01 2018'!$A:$B,2,0)</f>
        <v>Подвесной унитаз-биде AquaClean 8000plus с наружным бачком, белый</v>
      </c>
      <c r="D781" s="20">
        <v>202572</v>
      </c>
      <c r="E781" s="15">
        <v>192443</v>
      </c>
      <c r="F781" s="16">
        <f t="shared" si="12"/>
        <v>-5.000197460655964E-2</v>
      </c>
    </row>
    <row r="782" spans="2:6" ht="13.5" customHeight="1" x14ac:dyDescent="0.25">
      <c r="B782" s="12" t="s">
        <v>777</v>
      </c>
      <c r="C782" s="13" t="str">
        <f>VLOOKUP(B782,'[1]Price list Geberit 01 01 2018'!$A:$B,2,0)</f>
        <v>Колпачки для шпилек унитаза</v>
      </c>
      <c r="D782" s="20">
        <v>119</v>
      </c>
      <c r="E782" s="15">
        <v>113</v>
      </c>
      <c r="F782" s="16">
        <f t="shared" si="12"/>
        <v>-5.0420168067226934E-2</v>
      </c>
    </row>
    <row r="783" spans="2:6" ht="13.5" customHeight="1" x14ac:dyDescent="0.25">
      <c r="B783" s="12" t="s">
        <v>778</v>
      </c>
      <c r="C783" s="13" t="str">
        <f>VLOOKUP(B783,'[1]Price list Geberit 01 01 2018'!$A:$B,2,0)</f>
        <v>Колпачки для шпилек унитаза</v>
      </c>
      <c r="D783" s="20">
        <v>144</v>
      </c>
      <c r="E783" s="15">
        <v>137</v>
      </c>
      <c r="F783" s="16">
        <f t="shared" si="12"/>
        <v>-4.861111111111116E-2</v>
      </c>
    </row>
    <row r="784" spans="2:6" ht="13.5" customHeight="1" x14ac:dyDescent="0.25">
      <c r="B784" s="12" t="s">
        <v>779</v>
      </c>
      <c r="C784" s="13" t="str">
        <f>VLOOKUP(B784,'[1]Price list Geberit 01 01 2018'!$A:$B,2,0)</f>
        <v>Угловой запорный вентиль 1/2"</v>
      </c>
      <c r="D784" s="20">
        <v>416</v>
      </c>
      <c r="E784" s="15">
        <v>395</v>
      </c>
      <c r="F784" s="16">
        <f t="shared" si="12"/>
        <v>-5.0480769230769273E-2</v>
      </c>
    </row>
    <row r="785" spans="2:6" ht="13.5" customHeight="1" x14ac:dyDescent="0.25">
      <c r="B785" s="12" t="s">
        <v>780</v>
      </c>
      <c r="C785" s="13" t="str">
        <f>VLOOKUP(B785,'[1]Price list Geberit 01 01 2018'!$A:$B,2,0)</f>
        <v>Трубка для впускного клапана, подвод воды сзади по центру</v>
      </c>
      <c r="D785" s="20">
        <v>492</v>
      </c>
      <c r="E785" s="15">
        <v>467</v>
      </c>
      <c r="F785" s="16">
        <f t="shared" si="12"/>
        <v>-5.0813008130081272E-2</v>
      </c>
    </row>
    <row r="786" spans="2:6" ht="13.5" customHeight="1" x14ac:dyDescent="0.25">
      <c r="B786" s="12" t="s">
        <v>781</v>
      </c>
      <c r="C786" s="13" t="str">
        <f>VLOOKUP(B786,'[1]Price list Geberit 01 01 2018'!$A:$B,2,0)</f>
        <v>Комплект соединительных патрубков для подвода воды слева/справа</v>
      </c>
      <c r="D786" s="20">
        <v>4146</v>
      </c>
      <c r="E786" s="15">
        <v>3939</v>
      </c>
      <c r="F786" s="16">
        <f t="shared" si="12"/>
        <v>-4.9927641099855258E-2</v>
      </c>
    </row>
    <row r="787" spans="2:6" ht="13.5" customHeight="1" x14ac:dyDescent="0.25">
      <c r="B787" s="12" t="s">
        <v>782</v>
      </c>
      <c r="C787" s="13" t="str">
        <f>VLOOKUP(B787,'[1]Price list Geberit 01 01 2018'!$A:$B,2,0)</f>
        <v xml:space="preserve">Впускной клапан type 380, подвод воды сбоку слева/справа, 3/8", ниппель из латуни </v>
      </c>
      <c r="D787" s="20">
        <v>866</v>
      </c>
      <c r="E787" s="15">
        <v>823</v>
      </c>
      <c r="F787" s="16">
        <f t="shared" si="12"/>
        <v>-4.9653579676674386E-2</v>
      </c>
    </row>
    <row r="788" spans="2:6" ht="13.5" customHeight="1" x14ac:dyDescent="0.25">
      <c r="B788" s="12" t="s">
        <v>783</v>
      </c>
      <c r="C788" s="13" t="str">
        <f>VLOOKUP(B788,'[1]Price list Geberit 01 01 2018'!$A:$B,2,0)</f>
        <v>Переходник для монтиажных элементов Sigms, Omega, Kappa</v>
      </c>
      <c r="D788" s="20">
        <v>642</v>
      </c>
      <c r="E788" s="15">
        <v>610</v>
      </c>
      <c r="F788" s="16">
        <f t="shared" si="12"/>
        <v>-4.9844236760124616E-2</v>
      </c>
    </row>
    <row r="789" spans="2:6" ht="13.5" customHeight="1" x14ac:dyDescent="0.25">
      <c r="B789" s="12" t="s">
        <v>784</v>
      </c>
      <c r="C789" s="13" t="str">
        <f>VLOOKUP(B789,'[1]Price list Geberit 01 01 2018'!$A:$B,2,0)</f>
        <v>Комплект для электрического подключения блока HyTronic</v>
      </c>
      <c r="D789" s="20">
        <v>976</v>
      </c>
      <c r="E789" s="15">
        <v>927</v>
      </c>
      <c r="F789" s="16">
        <f t="shared" si="12"/>
        <v>-5.0204918032786927E-2</v>
      </c>
    </row>
    <row r="790" spans="2:6" ht="13.5" customHeight="1" x14ac:dyDescent="0.25">
      <c r="B790" s="12" t="s">
        <v>785</v>
      </c>
      <c r="C790" s="13" t="str">
        <f>VLOOKUP(B790,'[1]Price list Geberit 01 01 2018'!$A:$B,2,0)</f>
        <v>Комплект для электрического подключения блока HyTronic</v>
      </c>
      <c r="D790" s="20">
        <v>1136</v>
      </c>
      <c r="E790" s="15">
        <v>1079</v>
      </c>
      <c r="F790" s="16">
        <f t="shared" si="12"/>
        <v>-5.017605633802813E-2</v>
      </c>
    </row>
    <row r="791" spans="2:6" ht="13.5" customHeight="1" x14ac:dyDescent="0.25">
      <c r="B791" s="12" t="s">
        <v>786</v>
      </c>
      <c r="C791" s="13" t="str">
        <f>VLOOKUP(B791,'[1]Price list Geberit 01 01 2018'!$A:$B,2,0)</f>
        <v>Удлинитель для выпуска сифона с уплотнительным кольцом, d 40 мм</v>
      </c>
      <c r="D791" s="20">
        <v>252</v>
      </c>
      <c r="E791" s="15">
        <v>239</v>
      </c>
      <c r="F791" s="16">
        <f t="shared" si="12"/>
        <v>-5.1587301587301626E-2</v>
      </c>
    </row>
    <row r="792" spans="2:6" ht="13.5" customHeight="1" x14ac:dyDescent="0.25">
      <c r="B792" s="12" t="s">
        <v>787</v>
      </c>
      <c r="C792" s="13" t="str">
        <f>VLOOKUP(B792,'[1]Price list Geberit 01 01 2018'!$A:$B,2,0)</f>
        <v>Удлинитель для выпуска сифона с уплотнительным кольцом, d 40 мм</v>
      </c>
      <c r="D792" s="20">
        <v>551</v>
      </c>
      <c r="E792" s="15">
        <v>523</v>
      </c>
      <c r="F792" s="16">
        <f t="shared" si="12"/>
        <v>-5.0816696914700588E-2</v>
      </c>
    </row>
    <row r="793" spans="2:6" ht="13.5" customHeight="1" x14ac:dyDescent="0.25">
      <c r="B793" s="12" t="s">
        <v>788</v>
      </c>
      <c r="C793" s="13" t="str">
        <f>VLOOKUP(B793,'[1]Price list Geberit 01 01 2018'!$A:$B,2,0)</f>
        <v>Юбка для выпуска сифона, d 32 мм</v>
      </c>
      <c r="D793" s="20">
        <v>315</v>
      </c>
      <c r="E793" s="15">
        <v>299</v>
      </c>
      <c r="F793" s="16">
        <f t="shared" si="12"/>
        <v>-5.0793650793650835E-2</v>
      </c>
    </row>
    <row r="794" spans="2:6" ht="13.5" customHeight="1" x14ac:dyDescent="0.25">
      <c r="B794" s="12" t="s">
        <v>789</v>
      </c>
      <c r="C794" s="13" t="str">
        <f>VLOOKUP(B794,'[1]Price list Geberit 01 01 2018'!$A:$B,2,0)</f>
        <v>Юбка для выпуска сифона, d 32 мм</v>
      </c>
      <c r="D794" s="20">
        <v>535</v>
      </c>
      <c r="E794" s="15">
        <v>508</v>
      </c>
      <c r="F794" s="16">
        <f t="shared" si="12"/>
        <v>-5.0467289719626218E-2</v>
      </c>
    </row>
    <row r="795" spans="2:6" ht="13.5" customHeight="1" x14ac:dyDescent="0.25">
      <c r="B795" s="12" t="s">
        <v>790</v>
      </c>
      <c r="C795" s="13" t="str">
        <f>VLOOKUP(B795,'[1]Price list Geberit 01 01 2018'!$A:$B,2,0)</f>
        <v>Юбка для выпуска сифона, d 40 мм</v>
      </c>
      <c r="D795" s="20">
        <v>315</v>
      </c>
      <c r="E795" s="15">
        <v>299</v>
      </c>
      <c r="F795" s="16">
        <f t="shared" si="12"/>
        <v>-5.0793650793650835E-2</v>
      </c>
    </row>
    <row r="796" spans="2:6" ht="13.5" customHeight="1" x14ac:dyDescent="0.25">
      <c r="B796" s="12" t="s">
        <v>791</v>
      </c>
      <c r="C796" s="13" t="str">
        <f>VLOOKUP(B796,'[1]Price list Geberit 01 01 2018'!$A:$B,2,0)</f>
        <v>Юбка для выпуска сифона, d 40 мм</v>
      </c>
      <c r="D796" s="20">
        <v>535</v>
      </c>
      <c r="E796" s="15">
        <v>508</v>
      </c>
      <c r="F796" s="16">
        <f t="shared" si="12"/>
        <v>-5.0467289719626218E-2</v>
      </c>
    </row>
    <row r="797" spans="2:6" ht="13.5" customHeight="1" x14ac:dyDescent="0.25">
      <c r="B797" s="12" t="s">
        <v>792</v>
      </c>
      <c r="C797" s="13" t="str">
        <f>VLOOKUP(B797,'[1]Price list Geberit 01 01 2018'!$A:$B,2,0)</f>
        <v>HyTronic кнопка дистанционной активации смыва унитаза с радиоуправлением</v>
      </c>
      <c r="D797" s="20">
        <v>7818</v>
      </c>
      <c r="E797" s="15">
        <v>7427</v>
      </c>
      <c r="F797" s="16">
        <f t="shared" si="12"/>
        <v>-5.0012790995139444E-2</v>
      </c>
    </row>
    <row r="798" spans="2:6" ht="13.5" customHeight="1" x14ac:dyDescent="0.25">
      <c r="B798" s="12" t="s">
        <v>793</v>
      </c>
      <c r="C798" s="13" t="str">
        <f>VLOOKUP(B798,'[1]Price list Geberit 01 01 2018'!$A:$B,2,0)</f>
        <v>Монтажный коплект с трансформатором для электропитания группы смесителей</v>
      </c>
      <c r="D798" s="20">
        <v>2996</v>
      </c>
      <c r="E798" s="15">
        <v>2846</v>
      </c>
      <c r="F798" s="16">
        <f t="shared" si="12"/>
        <v>-5.0066755674232355E-2</v>
      </c>
    </row>
    <row r="799" spans="2:6" ht="13.5" customHeight="1" x14ac:dyDescent="0.25">
      <c r="B799" s="12" t="s">
        <v>794</v>
      </c>
      <c r="C799" s="13" t="str">
        <f>VLOOKUP(B799,'[1]Price list Geberit 01 01 2018'!$A:$B,2,0)</f>
        <v>Сменный комплект для сливного-переливного отверстия, хром глянец</v>
      </c>
      <c r="D799" s="20">
        <v>2875</v>
      </c>
      <c r="E799" s="15">
        <v>2731</v>
      </c>
      <c r="F799" s="16">
        <f t="shared" si="12"/>
        <v>-5.0086956521739112E-2</v>
      </c>
    </row>
    <row r="800" spans="2:6" ht="13.5" customHeight="1" x14ac:dyDescent="0.25">
      <c r="B800" s="12" t="s">
        <v>795</v>
      </c>
      <c r="C800" s="13" t="str">
        <f>VLOOKUP(B800,'[1]Price list Geberit 01 01 2018'!$A:$B,2,0)</f>
        <v>Подрозетник для электропитания для унитаза-биде AquaClean 8000</v>
      </c>
      <c r="D800" s="20">
        <v>707</v>
      </c>
      <c r="E800" s="15">
        <v>672</v>
      </c>
      <c r="F800" s="16">
        <f t="shared" si="12"/>
        <v>-4.9504950495049549E-2</v>
      </c>
    </row>
    <row r="801" spans="2:6" ht="13.5" customHeight="1" x14ac:dyDescent="0.25">
      <c r="B801" s="12" t="s">
        <v>796</v>
      </c>
      <c r="C801" s="13" t="str">
        <f>VLOOKUP(B801,'[1]Price list Geberit 01 01 2018'!$A:$B,2,0)</f>
        <v>Резиновая манжета для входного отверстия унитаза</v>
      </c>
      <c r="D801" s="20">
        <v>156</v>
      </c>
      <c r="E801" s="15">
        <v>148</v>
      </c>
      <c r="F801" s="16">
        <f t="shared" si="12"/>
        <v>-5.1282051282051322E-2</v>
      </c>
    </row>
    <row r="802" spans="2:6" ht="13.5" customHeight="1" x14ac:dyDescent="0.25">
      <c r="B802" s="12" t="s">
        <v>797</v>
      </c>
      <c r="C802" s="13" t="str">
        <f>VLOOKUP(B802,'[1]Price list Geberit 01 01 2018'!$A:$B,2,0)</f>
        <v>Планка для подвода воды для писсуара</v>
      </c>
      <c r="D802" s="20">
        <v>3941</v>
      </c>
      <c r="E802" s="15">
        <v>3744</v>
      </c>
      <c r="F802" s="16">
        <f t="shared" si="12"/>
        <v>-4.9987312864755107E-2</v>
      </c>
    </row>
    <row r="803" spans="2:6" ht="13.5" customHeight="1" x14ac:dyDescent="0.25">
      <c r="B803" s="12" t="s">
        <v>798</v>
      </c>
      <c r="C803" s="13" t="str">
        <f>VLOOKUP(B803,'[1]Price list Geberit 01 01 2018'!$A:$B,2,0)</f>
        <v>Удлинитель Geberit для прямого соединения, белый</v>
      </c>
      <c r="D803" s="20">
        <v>438</v>
      </c>
      <c r="E803" s="15">
        <v>416</v>
      </c>
      <c r="F803" s="16">
        <f t="shared" si="12"/>
        <v>-5.0228310502283158E-2</v>
      </c>
    </row>
    <row r="804" spans="2:6" ht="13.5" customHeight="1" x14ac:dyDescent="0.25">
      <c r="B804" s="12" t="s">
        <v>799</v>
      </c>
      <c r="C804" s="13" t="str">
        <f>VLOOKUP(B804,'[1]Price list Geberit 01 01 2018'!$A:$B,2,0)</f>
        <v>Удлинитель Geberit для прямого соединения, хром глянец</v>
      </c>
      <c r="D804" s="20">
        <v>1112</v>
      </c>
      <c r="E804" s="15">
        <v>1056</v>
      </c>
      <c r="F804" s="16">
        <f t="shared" si="12"/>
        <v>-5.0359712230215847E-2</v>
      </c>
    </row>
    <row r="805" spans="2:6" ht="13.5" customHeight="1" x14ac:dyDescent="0.25">
      <c r="B805" s="12" t="s">
        <v>800</v>
      </c>
      <c r="C805" s="13" t="str">
        <f>VLOOKUP(B805,'[1]Price list Geberit 01 01 2018'!$A:$B,2,0)</f>
        <v>Аэратор для смесителя Geberit 6 л/мин, поворотный, хром глянцевый</v>
      </c>
      <c r="D805" s="20">
        <v>594</v>
      </c>
      <c r="E805" s="15">
        <v>564</v>
      </c>
      <c r="F805" s="16">
        <f t="shared" si="12"/>
        <v>-5.0505050505050497E-2</v>
      </c>
    </row>
    <row r="806" spans="2:6" ht="13.5" customHeight="1" x14ac:dyDescent="0.25">
      <c r="B806" s="12" t="s">
        <v>801</v>
      </c>
      <c r="C806" s="13" t="str">
        <f>VLOOKUP(B806,'[1]Price list Geberit 01 01 2018'!$A:$B,2,0)</f>
        <v>Переход для резьбового присоединения писсуара</v>
      </c>
      <c r="D806" s="20">
        <v>4363</v>
      </c>
      <c r="E806" s="15">
        <v>4145</v>
      </c>
      <c r="F806" s="16">
        <f t="shared" si="12"/>
        <v>-4.9965619986248044E-2</v>
      </c>
    </row>
    <row r="807" spans="2:6" ht="13.5" customHeight="1" x14ac:dyDescent="0.25">
      <c r="B807" s="12" t="s">
        <v>802</v>
      </c>
      <c r="C807" s="13" t="str">
        <f>VLOOKUP(B807,'[1]Price list Geberit 01 01 2018'!$A:$B,2,0)</f>
        <v>Электро кабель для HyTronic WT 2,8м</v>
      </c>
      <c r="D807" s="20">
        <v>866</v>
      </c>
      <c r="E807" s="15">
        <v>823</v>
      </c>
      <c r="F807" s="16">
        <f t="shared" si="12"/>
        <v>-4.9653579676674386E-2</v>
      </c>
    </row>
    <row r="808" spans="2:6" ht="13.5" customHeight="1" x14ac:dyDescent="0.25">
      <c r="B808" s="12" t="s">
        <v>803</v>
      </c>
      <c r="C808" s="13" t="str">
        <f>VLOOKUP(B808,'[1]Price list Geberit 01 01 2018'!$A:$B,2,0)</f>
        <v xml:space="preserve">Очищающая жидкость для Geberit AquaClean </v>
      </c>
      <c r="D808" s="20">
        <v>559</v>
      </c>
      <c r="E808" s="15">
        <v>531</v>
      </c>
      <c r="F808" s="16">
        <f t="shared" si="12"/>
        <v>-5.0089445438282643E-2</v>
      </c>
    </row>
    <row r="809" spans="2:6" ht="13.5" customHeight="1" x14ac:dyDescent="0.25">
      <c r="B809" s="12" t="s">
        <v>804</v>
      </c>
      <c r="C809" s="13" t="str">
        <f>VLOOKUP(B809,'[1]Price list Geberit 01 01 2018'!$A:$B,2,0)</f>
        <v>Средство для очистки Geberit AquaClean</v>
      </c>
      <c r="D809" s="20">
        <v>333</v>
      </c>
      <c r="E809" s="15">
        <v>316</v>
      </c>
      <c r="F809" s="16">
        <f t="shared" si="12"/>
        <v>-5.1051051051051011E-2</v>
      </c>
    </row>
    <row r="810" spans="2:6" ht="13.5" customHeight="1" x14ac:dyDescent="0.25">
      <c r="B810" s="12" t="s">
        <v>805</v>
      </c>
      <c r="C810" s="13" t="str">
        <f>VLOOKUP(B810,'[1]Price list Geberit 01 01 2018'!$A:$B,2,0)</f>
        <v>Средство для очистки Geberit AquaClean, комплект</v>
      </c>
      <c r="D810" s="20">
        <v>509</v>
      </c>
      <c r="E810" s="15">
        <v>484</v>
      </c>
      <c r="F810" s="16">
        <f t="shared" si="12"/>
        <v>-4.9115913555992097E-2</v>
      </c>
    </row>
    <row r="811" spans="2:6" ht="13.5" customHeight="1" x14ac:dyDescent="0.25">
      <c r="B811" s="12" t="s">
        <v>806</v>
      </c>
      <c r="C811" s="13" t="str">
        <f>VLOOKUP(B811,'[1]Price list Geberit 01 01 2018'!$A:$B,2,0)</f>
        <v>Угольный фильтр, тип 1</v>
      </c>
      <c r="D811" s="20">
        <v>1216</v>
      </c>
      <c r="E811" s="15">
        <v>1155</v>
      </c>
      <c r="F811" s="16">
        <f t="shared" si="12"/>
        <v>-5.0164473684210509E-2</v>
      </c>
    </row>
    <row r="812" spans="2:6" ht="13.5" customHeight="1" x14ac:dyDescent="0.25">
      <c r="B812" s="12" t="s">
        <v>807</v>
      </c>
      <c r="C812" s="13" t="str">
        <f>VLOOKUP(B812,'[1]Price list Geberit 01 01 2018'!$A:$B,2,0)</f>
        <v>Аэратор для смесителя 1,9 л., без ключа, хром глянцевый</v>
      </c>
      <c r="D812" s="20">
        <v>610</v>
      </c>
      <c r="E812" s="15">
        <v>580</v>
      </c>
      <c r="F812" s="16">
        <f t="shared" si="12"/>
        <v>-4.9180327868852514E-2</v>
      </c>
    </row>
    <row r="813" spans="2:6" ht="13.5" customHeight="1" x14ac:dyDescent="0.25">
      <c r="B813" s="12" t="s">
        <v>808</v>
      </c>
      <c r="C813" s="13" t="str">
        <f>VLOOKUP(B813,'[1]Price list Geberit 01 01 2018'!$A:$B,2,0)</f>
        <v>Аэратор для смесителя Geberit 3.8 л/мин, без ключа, хром глянцевый</v>
      </c>
      <c r="D813" s="20">
        <v>610</v>
      </c>
      <c r="E813" s="15">
        <v>580</v>
      </c>
      <c r="F813" s="16">
        <f t="shared" si="12"/>
        <v>-4.9180327868852514E-2</v>
      </c>
    </row>
    <row r="814" spans="2:6" ht="13.5" customHeight="1" x14ac:dyDescent="0.25">
      <c r="B814" s="12" t="s">
        <v>809</v>
      </c>
      <c r="C814" s="13" t="str">
        <f>VLOOKUP(B814,'[1]Price list Geberit 01 01 2018'!$A:$B,2,0)</f>
        <v>Монтажная коробка для  Geberit AquaClean</v>
      </c>
      <c r="D814" s="20">
        <v>1965</v>
      </c>
      <c r="E814" s="15">
        <v>1867</v>
      </c>
      <c r="F814" s="16">
        <f t="shared" si="12"/>
        <v>-4.9872773536895676E-2</v>
      </c>
    </row>
    <row r="815" spans="2:6" ht="13.5" customHeight="1" x14ac:dyDescent="0.25">
      <c r="B815" s="12" t="s">
        <v>810</v>
      </c>
      <c r="C815" s="13" t="str">
        <f>VLOOKUP(B815,'[1]Price list Geberit 01 01 2018'!$A:$B,2,0)</f>
        <v>Кабель подключения 230В с вилкой для Geberit AquaClean Sela</v>
      </c>
      <c r="D815" s="20">
        <v>1532</v>
      </c>
      <c r="E815" s="15">
        <v>1455</v>
      </c>
      <c r="F815" s="16">
        <f t="shared" si="12"/>
        <v>-5.0261096605744071E-2</v>
      </c>
    </row>
    <row r="816" spans="2:6" ht="13.5" customHeight="1" x14ac:dyDescent="0.25">
      <c r="B816" s="12" t="s">
        <v>811</v>
      </c>
      <c r="C816" s="13" t="str">
        <f>VLOOKUP(B816,'[1]Price list Geberit 01 01 2018'!$A:$B,2,0)</f>
        <v>Монтажна коробка для Geberit AquaClean Mera</v>
      </c>
      <c r="D816" s="20">
        <v>2408</v>
      </c>
      <c r="E816" s="15">
        <v>2288</v>
      </c>
      <c r="F816" s="16">
        <f t="shared" si="12"/>
        <v>-4.9833887043189362E-2</v>
      </c>
    </row>
    <row r="817" spans="2:6" ht="13.5" customHeight="1" x14ac:dyDescent="0.25">
      <c r="B817" s="12" t="s">
        <v>812</v>
      </c>
      <c r="C817" s="13" t="str">
        <f>VLOOKUP(B817,'[1]Price list Geberit 01 01 2018'!$A:$B,2,0)</f>
        <v>Монтажный набор для Geberit Sigma, с монтажом заподлицо, бачек 12 cм</v>
      </c>
      <c r="D817" s="20">
        <v>369</v>
      </c>
      <c r="E817" s="15">
        <v>351</v>
      </c>
      <c r="F817" s="16">
        <f t="shared" si="12"/>
        <v>-4.8780487804878092E-2</v>
      </c>
    </row>
    <row r="818" spans="2:6" ht="13.5" customHeight="1" x14ac:dyDescent="0.25">
      <c r="B818" s="12" t="s">
        <v>813</v>
      </c>
      <c r="C818" s="13" t="str">
        <f>VLOOKUP(B818,'[1]Price list Geberit 01 01 2018'!$A:$B,2,0)</f>
        <v>Металлизированная подводка 3/4", для Geberit Sigma 8 см</v>
      </c>
      <c r="D818" s="20">
        <v>1006</v>
      </c>
      <c r="E818" s="15">
        <v>956</v>
      </c>
      <c r="F818" s="16">
        <f t="shared" si="12"/>
        <v>-4.9701789264413487E-2</v>
      </c>
    </row>
    <row r="819" spans="2:6" ht="13.5" customHeight="1" x14ac:dyDescent="0.25">
      <c r="B819" s="12" t="s">
        <v>814</v>
      </c>
      <c r="C819" s="13" t="str">
        <f>VLOOKUP(B819,'[1]Price list Geberit 01 01 2018'!$A:$B,2,0)</f>
        <v>Привод смыва для писсуара для Preda и Selva, 220В</v>
      </c>
      <c r="D819" s="20">
        <v>19890</v>
      </c>
      <c r="E819" s="15">
        <v>18896</v>
      </c>
      <c r="F819" s="16">
        <f t="shared" si="12"/>
        <v>-4.9974861739567666E-2</v>
      </c>
    </row>
    <row r="820" spans="2:6" ht="13.5" customHeight="1" x14ac:dyDescent="0.25">
      <c r="B820" s="12" t="s">
        <v>815</v>
      </c>
      <c r="C820" s="13" t="str">
        <f>VLOOKUP(B820,'[1]Price list Geberit 01 01 2018'!$A:$B,2,0)</f>
        <v>Привод смыва для писсуара для Preda и Selva, батарея 9 В</v>
      </c>
      <c r="D820" s="20">
        <v>19890</v>
      </c>
      <c r="E820" s="15">
        <v>18896</v>
      </c>
      <c r="F820" s="16">
        <f t="shared" si="12"/>
        <v>-4.9974861739567666E-2</v>
      </c>
    </row>
    <row r="821" spans="2:6" ht="13.5" customHeight="1" x14ac:dyDescent="0.25">
      <c r="B821" s="12" t="s">
        <v>816</v>
      </c>
      <c r="C821" s="13" t="str">
        <f>VLOOKUP(B821,'[1]Price list Geberit 01 01 2018'!$A:$B,2,0)</f>
        <v>Привод смыва для писсуара для Preda и Selva, самоподдерживающийся источник питания</v>
      </c>
      <c r="D821" s="20">
        <v>28202</v>
      </c>
      <c r="E821" s="15">
        <v>26792</v>
      </c>
      <c r="F821" s="16">
        <f t="shared" si="12"/>
        <v>-4.9996454152187786E-2</v>
      </c>
    </row>
    <row r="822" spans="2:6" ht="13.5" customHeight="1" x14ac:dyDescent="0.25">
      <c r="B822" s="12" t="s">
        <v>817</v>
      </c>
      <c r="C822" s="14" t="s">
        <v>917</v>
      </c>
      <c r="D822" s="20">
        <v>1082</v>
      </c>
      <c r="E822" s="15">
        <v>1028</v>
      </c>
      <c r="F822" s="16">
        <f t="shared" si="12"/>
        <v>-4.9907578558225474E-2</v>
      </c>
    </row>
    <row r="823" spans="2:6" ht="13.5" customHeight="1" x14ac:dyDescent="0.25">
      <c r="B823" s="12" t="s">
        <v>818</v>
      </c>
      <c r="C823" s="13" t="str">
        <f>VLOOKUP(B823,'[1]Price list Geberit 01 01 2018'!$A:$B,2,0)</f>
        <v>Дезодорирующая сетка для писуаров Geberit</v>
      </c>
      <c r="D823" s="20">
        <v>590</v>
      </c>
      <c r="E823" s="15">
        <v>561</v>
      </c>
      <c r="F823" s="16">
        <f t="shared" si="12"/>
        <v>-4.9152542372881358E-2</v>
      </c>
    </row>
    <row r="824" spans="2:6" ht="13.5" customHeight="1" x14ac:dyDescent="0.25">
      <c r="B824" s="12" t="s">
        <v>819</v>
      </c>
      <c r="C824" s="13" t="str">
        <f>VLOOKUP(B824,'[1]Price list Geberit 01 01 2018'!$A:$B,2,0)</f>
        <v>Аератор для смеcителей Piave и Brenta: 5 л/мин</v>
      </c>
      <c r="D824" s="20">
        <v>244</v>
      </c>
      <c r="E824" s="15">
        <v>232</v>
      </c>
      <c r="F824" s="16">
        <f t="shared" si="12"/>
        <v>-4.9180327868852514E-2</v>
      </c>
    </row>
    <row r="825" spans="2:6" ht="13.5" customHeight="1" x14ac:dyDescent="0.25">
      <c r="B825" s="12" t="s">
        <v>820</v>
      </c>
      <c r="C825" s="13" t="str">
        <f>VLOOKUP(B825,'[1]Price list Geberit 01 01 2018'!$A:$B,2,0)</f>
        <v>Аэратор для смесителя 1,3 л/мин, без ключа, хром глянцевый</v>
      </c>
      <c r="D825" s="20">
        <v>594</v>
      </c>
      <c r="E825" s="15">
        <v>564</v>
      </c>
      <c r="F825" s="16">
        <f t="shared" si="12"/>
        <v>-5.0505050505050497E-2</v>
      </c>
    </row>
    <row r="826" spans="2:6" ht="13.5" customHeight="1" x14ac:dyDescent="0.25">
      <c r="B826" s="12" t="s">
        <v>821</v>
      </c>
      <c r="C826" s="13" t="str">
        <f>VLOOKUP(B826,'[1]Price list Geberit 01 01 2018'!$A:$B,2,0)</f>
        <v>Аератор для смесителей Piave и Brenta: 5 л/мин, поворотный</v>
      </c>
      <c r="D826" s="20">
        <v>244</v>
      </c>
      <c r="E826" s="15">
        <v>232</v>
      </c>
      <c r="F826" s="16">
        <f t="shared" si="12"/>
        <v>-4.9180327868852514E-2</v>
      </c>
    </row>
    <row r="827" spans="2:6" ht="13.5" customHeight="1" x14ac:dyDescent="0.25">
      <c r="B827" s="12" t="s">
        <v>822</v>
      </c>
      <c r="C827" s="13" t="str">
        <f>VLOOKUP(B827,'[1]Price list Geberit 01 01 2018'!$A:$B,2,0)</f>
        <v>Аератор для смесителей Piave и Brenta: 3.8 л/мин</v>
      </c>
      <c r="D827" s="20">
        <v>244</v>
      </c>
      <c r="E827" s="15">
        <v>232</v>
      </c>
      <c r="F827" s="16">
        <f t="shared" si="12"/>
        <v>-4.9180327868852514E-2</v>
      </c>
    </row>
    <row r="828" spans="2:6" ht="13.5" customHeight="1" x14ac:dyDescent="0.25">
      <c r="B828" s="12" t="s">
        <v>823</v>
      </c>
      <c r="C828" s="13" t="str">
        <f>VLOOKUP(B828,'[1]Price list Geberit 01 01 2018'!$A:$B,2,0)</f>
        <v>Аератор для смесителей Piave и Brenta: 1.9 л/мин</v>
      </c>
      <c r="D828" s="20">
        <v>244</v>
      </c>
      <c r="E828" s="15">
        <v>232</v>
      </c>
      <c r="F828" s="16">
        <f t="shared" si="12"/>
        <v>-4.9180327868852514E-2</v>
      </c>
    </row>
    <row r="829" spans="2:6" ht="13.5" customHeight="1" x14ac:dyDescent="0.25">
      <c r="B829" s="12" t="s">
        <v>824</v>
      </c>
      <c r="C829" s="13" t="str">
        <f>VLOOKUP(B829,'[1]Price list Geberit 01 01 2018'!$A:$B,2,0)</f>
        <v>Аератор для смесителей Piave и Brenta: 1.3 л/мин</v>
      </c>
      <c r="D829" s="20">
        <v>244</v>
      </c>
      <c r="E829" s="15">
        <v>232</v>
      </c>
      <c r="F829" s="16">
        <f t="shared" si="12"/>
        <v>-4.9180327868852514E-2</v>
      </c>
    </row>
    <row r="830" spans="2:6" ht="13.5" customHeight="1" x14ac:dyDescent="0.25">
      <c r="B830" s="12" t="s">
        <v>825</v>
      </c>
      <c r="C830" s="13" t="str">
        <f>VLOOKUP(B830,'[1]Price list Geberit 01 01 2018'!$A:$B,2,0)</f>
        <v>Комплект соединительных патрубков для Geberit AquaClean на Sigma бачки 12 cм UP300/UP320</v>
      </c>
      <c r="D830" s="20">
        <v>4146</v>
      </c>
      <c r="E830" s="15">
        <v>3939</v>
      </c>
      <c r="F830" s="16">
        <f t="shared" si="12"/>
        <v>-4.9927641099855258E-2</v>
      </c>
    </row>
    <row r="831" spans="2:6" ht="13.5" customHeight="1" x14ac:dyDescent="0.25">
      <c r="B831" s="12" t="s">
        <v>826</v>
      </c>
      <c r="C831" s="13" t="str">
        <f>VLOOKUP(B831,'[1]Price list Geberit 01 01 2018'!$A:$B,2,0)</f>
        <v>Угольный фильтр для AquaClean</v>
      </c>
      <c r="D831" s="20">
        <v>1031</v>
      </c>
      <c r="E831" s="15">
        <v>979</v>
      </c>
      <c r="F831" s="16">
        <f t="shared" si="12"/>
        <v>-5.0436469447138754E-2</v>
      </c>
    </row>
    <row r="832" spans="2:6" ht="13.5" customHeight="1" x14ac:dyDescent="0.25">
      <c r="B832" s="12" t="s">
        <v>827</v>
      </c>
      <c r="C832" s="13" t="str">
        <f>VLOOKUP(B832,'[1]Price list Geberit 01 01 2018'!$A:$B,2,0)</f>
        <v>Механизмы  type 290-360  для керамических бачков, двойной смыв, хром глянцевый,  с впускным клапаном Impuls360 3/8", подвод воды снизу, ниппель из пластика</v>
      </c>
      <c r="D832" s="20">
        <v>1569</v>
      </c>
      <c r="E832" s="15">
        <v>1491</v>
      </c>
      <c r="F832" s="16">
        <f t="shared" si="12"/>
        <v>-4.9713193116634802E-2</v>
      </c>
    </row>
    <row r="833" spans="2:6" ht="13.5" customHeight="1" x14ac:dyDescent="0.25">
      <c r="B833" s="12" t="s">
        <v>828</v>
      </c>
      <c r="C833" s="13" t="str">
        <f>VLOOKUP(B833,'[1]Price list Geberit 01 01 2018'!$A:$B,2,0)</f>
        <v>Запасной впускной клапан Impuls380 3/8" и 1/2", подвод воды сбоку</v>
      </c>
      <c r="D833" s="20">
        <v>678</v>
      </c>
      <c r="E833" s="15">
        <v>644</v>
      </c>
      <c r="F833" s="16">
        <f t="shared" si="12"/>
        <v>-5.0147492625368773E-2</v>
      </c>
    </row>
    <row r="834" spans="2:6" ht="13.5" customHeight="1" x14ac:dyDescent="0.25">
      <c r="B834" s="12" t="s">
        <v>829</v>
      </c>
      <c r="C834" s="13" t="str">
        <f>VLOOKUP(B834,'[1]Price list Geberit 01 01 2018'!$A:$B,2,0)</f>
        <v>Впускной клапан Impuls360 3/8" для наружного бачка</v>
      </c>
      <c r="D834" s="20">
        <v>645</v>
      </c>
      <c r="E834" s="15">
        <v>613</v>
      </c>
      <c r="F834" s="16">
        <f t="shared" si="12"/>
        <v>-4.9612403100775193E-2</v>
      </c>
    </row>
    <row r="835" spans="2:6" ht="13.5" customHeight="1" x14ac:dyDescent="0.25">
      <c r="B835" s="12" t="s">
        <v>830</v>
      </c>
      <c r="C835" s="13" t="str">
        <f>VLOOKUP(B835,'[1]Price list Geberit 01 01 2018'!$A:$B,2,0)</f>
        <v>Впускной клапан Impuls360 1/2" для наружного бачка</v>
      </c>
      <c r="D835" s="20">
        <v>645</v>
      </c>
      <c r="E835" s="15">
        <v>613</v>
      </c>
      <c r="F835" s="16">
        <f t="shared" ref="F835:F897" si="13">E835/D835-1</f>
        <v>-4.9612403100775193E-2</v>
      </c>
    </row>
    <row r="836" spans="2:6" ht="13.5" customHeight="1" x14ac:dyDescent="0.25">
      <c r="B836" s="12" t="s">
        <v>831</v>
      </c>
      <c r="C836" s="13" t="str">
        <f>VLOOKUP(B836,'[1]Price list Geberit 01 01 2018'!$A:$B,2,0)</f>
        <v>Cливной клапан type 290, двойной смыв, хром глянцевый</v>
      </c>
      <c r="D836" s="20">
        <v>1221</v>
      </c>
      <c r="E836" s="15">
        <v>1160</v>
      </c>
      <c r="F836" s="16">
        <f t="shared" si="13"/>
        <v>-4.9959049959049984E-2</v>
      </c>
    </row>
    <row r="837" spans="2:6" ht="13.5" customHeight="1" x14ac:dyDescent="0.25">
      <c r="B837" s="12" t="s">
        <v>832</v>
      </c>
      <c r="C837" s="13" t="str">
        <f>VLOOKUP(B837,'[1]Price list Geberit 01 01 2018'!$A:$B,2,0)</f>
        <v>Смывной механизм type 290-360 для керамических бачков с впускным клапаном Impuls360 3/8", двойной смыв, хром глянцевый, подвод воды снизу, ниппель из латуни</v>
      </c>
      <c r="D837" s="20">
        <v>1621</v>
      </c>
      <c r="E837" s="15">
        <v>1540</v>
      </c>
      <c r="F837" s="16">
        <f t="shared" si="13"/>
        <v>-4.9969154842689711E-2</v>
      </c>
    </row>
    <row r="838" spans="2:6" ht="13.5" customHeight="1" x14ac:dyDescent="0.25">
      <c r="B838" s="12" t="s">
        <v>833</v>
      </c>
      <c r="C838" s="13" t="str">
        <f>VLOOKUP(B838,'[1]Price list Geberit 01 01 2018'!$A:$B,2,0)</f>
        <v>Смывной механизм type 290-380, двойного смыва, хром глянцевый,  универсальное подключение воды, 3/8 "и 1/2", ниппель из латуни</v>
      </c>
      <c r="D838" s="20">
        <v>2008</v>
      </c>
      <c r="E838" s="15">
        <v>1908</v>
      </c>
      <c r="F838" s="16">
        <f t="shared" si="13"/>
        <v>-4.980079681274896E-2</v>
      </c>
    </row>
    <row r="839" spans="2:6" ht="13.5" customHeight="1" x14ac:dyDescent="0.25">
      <c r="B839" s="12" t="s">
        <v>834</v>
      </c>
      <c r="C839" s="13" t="str">
        <f>VLOOKUP(B839,'[1]Price list Geberit 01 01 2018'!$A:$B,2,0)</f>
        <v>Сливной патрубок для мойки из нержавеющей стали</v>
      </c>
      <c r="D839" s="20">
        <v>324</v>
      </c>
      <c r="E839" s="15">
        <v>308</v>
      </c>
      <c r="F839" s="16">
        <f t="shared" si="13"/>
        <v>-4.9382716049382713E-2</v>
      </c>
    </row>
    <row r="840" spans="2:6" ht="13.5" customHeight="1" x14ac:dyDescent="0.25">
      <c r="B840" s="12" t="s">
        <v>835</v>
      </c>
      <c r="C840" s="13" t="str">
        <f>VLOOKUP(B840,'[1]Price list Geberit 01 01 2018'!$A:$B,2,0)</f>
        <v>Сливной патрубок для керамической мойки</v>
      </c>
      <c r="D840" s="20">
        <v>505</v>
      </c>
      <c r="E840" s="15">
        <v>480</v>
      </c>
      <c r="F840" s="16">
        <f t="shared" si="13"/>
        <v>-4.9504950495049549E-2</v>
      </c>
    </row>
    <row r="841" spans="2:6" ht="13.5" customHeight="1" x14ac:dyDescent="0.25">
      <c r="B841" s="12" t="s">
        <v>836</v>
      </c>
      <c r="C841" s="13" t="str">
        <f>VLOOKUP(B841,'[1]Price list Geberit 01 01 2018'!$A:$B,2,0)</f>
        <v>Пробка без цепочки, ПП</v>
      </c>
      <c r="D841" s="20">
        <v>156</v>
      </c>
      <c r="E841" s="15">
        <v>148</v>
      </c>
      <c r="F841" s="16">
        <f t="shared" si="13"/>
        <v>-5.1282051282051322E-2</v>
      </c>
    </row>
    <row r="842" spans="2:6" ht="13.5" customHeight="1" x14ac:dyDescent="0.25">
      <c r="B842" s="12" t="s">
        <v>837</v>
      </c>
      <c r="C842" s="13" t="str">
        <f>VLOOKUP(B842,'[1]Price list Geberit 01 01 2018'!$A:$B,2,0)</f>
        <v>Пробка с пятью отверстиями</v>
      </c>
      <c r="D842" s="20">
        <v>52</v>
      </c>
      <c r="E842" s="15">
        <v>49</v>
      </c>
      <c r="F842" s="16">
        <f t="shared" si="13"/>
        <v>-5.7692307692307709E-2</v>
      </c>
    </row>
    <row r="843" spans="2:6" ht="13.5" customHeight="1" x14ac:dyDescent="0.25">
      <c r="B843" s="12" t="s">
        <v>838</v>
      </c>
      <c r="C843" s="13" t="str">
        <f>VLOOKUP(B843,'[1]Price list Geberit 01 01 2018'!$A:$B,2,0)</f>
        <v>Фитинг конический для переливной трубы, ПП</v>
      </c>
      <c r="D843" s="20">
        <v>290</v>
      </c>
      <c r="E843" s="15">
        <v>276</v>
      </c>
      <c r="F843" s="16">
        <f t="shared" si="13"/>
        <v>-4.8275862068965503E-2</v>
      </c>
    </row>
    <row r="844" spans="2:6" ht="13.5" customHeight="1" x14ac:dyDescent="0.25">
      <c r="B844" s="12" t="s">
        <v>839</v>
      </c>
      <c r="C844" s="13" t="str">
        <f>VLOOKUP(B844,'[1]Price list Geberit 01 01 2018'!$A:$B,2,0)</f>
        <v>Крепежные кронштейны</v>
      </c>
      <c r="D844" s="20">
        <v>753</v>
      </c>
      <c r="E844" s="15">
        <v>715</v>
      </c>
      <c r="F844" s="16">
        <f t="shared" si="13"/>
        <v>-5.0464807436918946E-2</v>
      </c>
    </row>
    <row r="845" spans="2:6" ht="13.5" customHeight="1" x14ac:dyDescent="0.25">
      <c r="B845" s="12" t="s">
        <v>840</v>
      </c>
      <c r="C845" s="13" t="str">
        <f>VLOOKUP(B845,'[1]Price list Geberit 01 01 2018'!$A:$B,2,0)</f>
        <v>Воронка овальная лабораторная с фильтром, d40мм</v>
      </c>
      <c r="D845" s="20">
        <v>551</v>
      </c>
      <c r="E845" s="15">
        <v>523</v>
      </c>
      <c r="F845" s="16">
        <f t="shared" si="13"/>
        <v>-5.0816696914700588E-2</v>
      </c>
    </row>
    <row r="846" spans="2:6" ht="13.5" customHeight="1" x14ac:dyDescent="0.25">
      <c r="B846" s="12" t="s">
        <v>841</v>
      </c>
      <c r="C846" s="13" t="str">
        <f>VLOOKUP(B846,'[1]Price list Geberit 01 01 2018'!$A:$B,2,0)</f>
        <v>Воронка овальная лабораторная с фильтром, d50мм</v>
      </c>
      <c r="D846" s="20">
        <v>576</v>
      </c>
      <c r="E846" s="15">
        <v>547</v>
      </c>
      <c r="F846" s="16">
        <f t="shared" si="13"/>
        <v>-5.034722222222221E-2</v>
      </c>
    </row>
    <row r="847" spans="2:6" ht="13.5" customHeight="1" x14ac:dyDescent="0.25">
      <c r="B847" s="12" t="s">
        <v>842</v>
      </c>
      <c r="C847" s="13" t="str">
        <f>VLOOKUP(B847,'[1]Price list Geberit 01 01 2018'!$A:$B,2,0)</f>
        <v>Лабораторный слив прямоугольного сечения с фильтром</v>
      </c>
      <c r="D847" s="20">
        <v>1049</v>
      </c>
      <c r="E847" s="15">
        <v>997</v>
      </c>
      <c r="F847" s="16">
        <f t="shared" si="13"/>
        <v>-4.957102001906577E-2</v>
      </c>
    </row>
    <row r="848" spans="2:6" ht="13.5" customHeight="1" x14ac:dyDescent="0.25">
      <c r="B848" s="12" t="s">
        <v>843</v>
      </c>
      <c r="C848" s="13" t="str">
        <f>VLOOKUP(B848,'[1]Price list Geberit 01 01 2018'!$A:$B,2,0)</f>
        <v>Адаптер, ПВХ, d90мм d1=100мм d2=94мм, белый</v>
      </c>
      <c r="D848" s="20">
        <v>328</v>
      </c>
      <c r="E848" s="15">
        <v>312</v>
      </c>
      <c r="F848" s="16">
        <f t="shared" si="13"/>
        <v>-4.8780487804878092E-2</v>
      </c>
    </row>
    <row r="849" spans="2:6" ht="13.5" customHeight="1" x14ac:dyDescent="0.25">
      <c r="B849" s="12" t="s">
        <v>844</v>
      </c>
      <c r="C849" s="13" t="str">
        <f>VLOOKUP(B849,'[1]Price list Geberit 01 01 2018'!$A:$B,2,0)</f>
        <v>Трап из ПНД переменной высоты, с приемной воронкой из ПП,  с решеткой из нержавеющей стали 10х10 см</v>
      </c>
      <c r="D849" s="20">
        <v>1018</v>
      </c>
      <c r="E849" s="15">
        <v>967</v>
      </c>
      <c r="F849" s="16">
        <f t="shared" si="13"/>
        <v>-5.0098231827112039E-2</v>
      </c>
    </row>
    <row r="850" spans="2:6" ht="13.5" customHeight="1" x14ac:dyDescent="0.25">
      <c r="B850" s="12" t="s">
        <v>845</v>
      </c>
      <c r="C850" s="13" t="str">
        <f>VLOOKUP(B850,'[1]Price list Geberit 01 01 2018'!$A:$B,2,0)</f>
        <v>Трап из ПНД переменной высоты, с приемной воронкой из ПВХ,  с решеткой из нержавеющей стали 10х10 см</v>
      </c>
      <c r="D850" s="20">
        <v>1368</v>
      </c>
      <c r="E850" s="15">
        <v>1300</v>
      </c>
      <c r="F850" s="16">
        <f t="shared" si="13"/>
        <v>-4.9707602339181256E-2</v>
      </c>
    </row>
    <row r="851" spans="2:6" ht="13.5" customHeight="1" x14ac:dyDescent="0.25">
      <c r="B851" s="12" t="s">
        <v>846</v>
      </c>
      <c r="C851" s="14" t="s">
        <v>923</v>
      </c>
      <c r="D851" s="20">
        <v>1401</v>
      </c>
      <c r="E851" s="15">
        <v>1331</v>
      </c>
      <c r="F851" s="16">
        <f t="shared" si="13"/>
        <v>-4.9964311206281198E-2</v>
      </c>
    </row>
    <row r="852" spans="2:6" ht="13.5" customHeight="1" x14ac:dyDescent="0.25">
      <c r="B852" s="12" t="s">
        <v>847</v>
      </c>
      <c r="C852" s="13" t="str">
        <f>VLOOKUP(B852,'[1]Price list Geberit 01 01 2018'!$A:$B,2,0)</f>
        <v>Трап переменной высоты с приемной воронкой из ПП, с решеткой из нерж. стали 10 х 10 см , с выпуском d 56 или 50 мм</v>
      </c>
      <c r="D852" s="20">
        <v>1923</v>
      </c>
      <c r="E852" s="15">
        <v>1827</v>
      </c>
      <c r="F852" s="16">
        <f t="shared" si="13"/>
        <v>-4.9921996879875197E-2</v>
      </c>
    </row>
    <row r="853" spans="2:6" ht="13.5" customHeight="1" x14ac:dyDescent="0.25">
      <c r="B853" s="12" t="s">
        <v>848</v>
      </c>
      <c r="C853" s="14" t="s">
        <v>918</v>
      </c>
      <c r="D853" s="20">
        <v>383</v>
      </c>
      <c r="E853" s="15">
        <v>364</v>
      </c>
      <c r="F853" s="16">
        <f t="shared" si="13"/>
        <v>-4.9608355091383838E-2</v>
      </c>
    </row>
    <row r="854" spans="2:6" ht="13.5" customHeight="1" x14ac:dyDescent="0.25">
      <c r="B854" s="12" t="s">
        <v>849</v>
      </c>
      <c r="C854" s="14" t="s">
        <v>919</v>
      </c>
      <c r="D854" s="20">
        <v>6119</v>
      </c>
      <c r="E854" s="15">
        <v>5813</v>
      </c>
      <c r="F854" s="16">
        <f t="shared" si="13"/>
        <v>-5.0008171269815382E-2</v>
      </c>
    </row>
    <row r="855" spans="2:6" ht="13.5" customHeight="1" x14ac:dyDescent="0.25">
      <c r="B855" s="12" t="s">
        <v>850</v>
      </c>
      <c r="C855" s="14" t="s">
        <v>920</v>
      </c>
      <c r="D855" s="20">
        <v>2437</v>
      </c>
      <c r="E855" s="15">
        <v>2315</v>
      </c>
      <c r="F855" s="16">
        <f t="shared" si="13"/>
        <v>-5.0061551087402512E-2</v>
      </c>
    </row>
    <row r="856" spans="2:6" ht="13.5" customHeight="1" x14ac:dyDescent="0.25">
      <c r="B856" s="12" t="s">
        <v>851</v>
      </c>
      <c r="C856" s="14" t="s">
        <v>921</v>
      </c>
      <c r="D856" s="20">
        <v>1427</v>
      </c>
      <c r="E856" s="15">
        <v>1356</v>
      </c>
      <c r="F856" s="16">
        <f t="shared" si="13"/>
        <v>-4.9754730203223518E-2</v>
      </c>
    </row>
    <row r="857" spans="2:6" ht="13.5" customHeight="1" x14ac:dyDescent="0.25">
      <c r="B857" s="12" t="s">
        <v>852</v>
      </c>
      <c r="C857" s="13" t="str">
        <f>VLOOKUP(B857,'[1]Price list Geberit 01 01 2018'!$A:$B,2,0)</f>
        <v>Трап из ПНД переменной высоты , с приемной воронкой из ПП , с решеткой из нерж. стали, с горизонтальным выпуском</v>
      </c>
      <c r="D857" s="20">
        <v>1368</v>
      </c>
      <c r="E857" s="15">
        <v>1300</v>
      </c>
      <c r="F857" s="16">
        <f t="shared" si="13"/>
        <v>-4.9707602339181256E-2</v>
      </c>
    </row>
    <row r="858" spans="2:6" ht="13.5" customHeight="1" x14ac:dyDescent="0.25">
      <c r="B858" s="12" t="s">
        <v>853</v>
      </c>
      <c r="C858" s="13" t="str">
        <f>VLOOKUP(B858,'[1]Price list Geberit 01 01 2018'!$A:$B,2,0)</f>
        <v>Трап переменной высоты , с приемной воронкой из ПП , с решеткой из нерж. стали, выпуском d63 или 56 мм</v>
      </c>
      <c r="D858" s="20">
        <v>1923</v>
      </c>
      <c r="E858" s="15">
        <v>1827</v>
      </c>
      <c r="F858" s="16">
        <f t="shared" si="13"/>
        <v>-4.9921996879875197E-2</v>
      </c>
    </row>
    <row r="859" spans="2:6" ht="13.5" customHeight="1" x14ac:dyDescent="0.25">
      <c r="B859" s="12" t="s">
        <v>854</v>
      </c>
      <c r="C859" s="14" t="s">
        <v>922</v>
      </c>
      <c r="D859" s="20">
        <v>4125</v>
      </c>
      <c r="E859" s="15">
        <v>3919</v>
      </c>
      <c r="F859" s="16">
        <f t="shared" si="13"/>
        <v>-4.993939393939395E-2</v>
      </c>
    </row>
    <row r="860" spans="2:6" ht="13.5" customHeight="1" x14ac:dyDescent="0.25">
      <c r="B860" s="12" t="s">
        <v>855</v>
      </c>
      <c r="C860" s="13" t="str">
        <f>VLOOKUP(B860,'[1]Price list Geberit 01 01 2018'!$A:$B,2,0)</f>
        <v>Трап из ПНД переменной высоты, с выпуском d 110 мм, впускной патрубок d 56мм</v>
      </c>
      <c r="D860" s="20">
        <v>4024</v>
      </c>
      <c r="E860" s="15">
        <v>3823</v>
      </c>
      <c r="F860" s="16">
        <f t="shared" si="13"/>
        <v>-4.99502982107356E-2</v>
      </c>
    </row>
    <row r="861" spans="2:6" ht="13.5" customHeight="1" x14ac:dyDescent="0.25">
      <c r="B861" s="12" t="s">
        <v>856</v>
      </c>
      <c r="C861" s="13" t="str">
        <f>VLOOKUP(B861,'[1]Price list Geberit 01 01 2018'!$A:$B,2,0)</f>
        <v xml:space="preserve">Трап из ПНД 75 мм </v>
      </c>
      <c r="D861" s="20">
        <v>783</v>
      </c>
      <c r="E861" s="15">
        <v>744</v>
      </c>
      <c r="F861" s="16">
        <f t="shared" si="13"/>
        <v>-4.9808429118773923E-2</v>
      </c>
    </row>
    <row r="862" spans="2:6" ht="13.5" customHeight="1" x14ac:dyDescent="0.25">
      <c r="B862" s="12" t="s">
        <v>857</v>
      </c>
      <c r="C862" s="13" t="str">
        <f>VLOOKUP(B862,'[1]Price list Geberit 01 01 2018'!$A:$B,2,0)</f>
        <v xml:space="preserve">Набор для трапа </v>
      </c>
      <c r="D862" s="20">
        <v>749</v>
      </c>
      <c r="E862" s="15">
        <v>712</v>
      </c>
      <c r="F862" s="16">
        <f t="shared" si="13"/>
        <v>-4.9399198931909249E-2</v>
      </c>
    </row>
    <row r="863" spans="2:6" ht="13.5" customHeight="1" x14ac:dyDescent="0.25">
      <c r="B863" s="12" t="s">
        <v>858</v>
      </c>
      <c r="C863" s="13" t="s">
        <v>924</v>
      </c>
      <c r="D863" s="20">
        <v>803</v>
      </c>
      <c r="E863" s="15">
        <v>763</v>
      </c>
      <c r="F863" s="16">
        <f t="shared" si="13"/>
        <v>-4.9813200498131982E-2</v>
      </c>
    </row>
    <row r="864" spans="2:6" ht="13.5" customHeight="1" x14ac:dyDescent="0.25">
      <c r="B864" s="12" t="s">
        <v>859</v>
      </c>
      <c r="C864" s="13" t="s">
        <v>925</v>
      </c>
      <c r="D864" s="20">
        <v>1064</v>
      </c>
      <c r="E864" s="15">
        <v>1011</v>
      </c>
      <c r="F864" s="16">
        <f t="shared" si="13"/>
        <v>-4.9812030075187974E-2</v>
      </c>
    </row>
    <row r="865" spans="2:6" ht="13.5" customHeight="1" x14ac:dyDescent="0.25">
      <c r="B865" s="12" t="s">
        <v>860</v>
      </c>
      <c r="C865" s="13" t="s">
        <v>926</v>
      </c>
      <c r="D865" s="20">
        <v>1708</v>
      </c>
      <c r="E865" s="15">
        <v>1623</v>
      </c>
      <c r="F865" s="16">
        <f t="shared" si="13"/>
        <v>-4.9765807962529274E-2</v>
      </c>
    </row>
    <row r="866" spans="2:6" ht="13.5" customHeight="1" x14ac:dyDescent="0.25">
      <c r="B866" s="12" t="s">
        <v>861</v>
      </c>
      <c r="C866" s="13" t="s">
        <v>927</v>
      </c>
      <c r="D866" s="20">
        <v>420</v>
      </c>
      <c r="E866" s="15">
        <v>399</v>
      </c>
      <c r="F866" s="16">
        <f t="shared" si="13"/>
        <v>-5.0000000000000044E-2</v>
      </c>
    </row>
    <row r="867" spans="2:6" ht="13.5" customHeight="1" x14ac:dyDescent="0.25">
      <c r="B867" s="12" t="s">
        <v>862</v>
      </c>
      <c r="C867" s="13" t="s">
        <v>928</v>
      </c>
      <c r="D867" s="20">
        <v>1848</v>
      </c>
      <c r="E867" s="15">
        <v>1756</v>
      </c>
      <c r="F867" s="16">
        <f t="shared" si="13"/>
        <v>-4.9783549783549819E-2</v>
      </c>
    </row>
    <row r="868" spans="2:6" ht="13.5" customHeight="1" x14ac:dyDescent="0.25">
      <c r="B868" s="12" t="s">
        <v>863</v>
      </c>
      <c r="C868" s="13" t="s">
        <v>929</v>
      </c>
      <c r="D868" s="20">
        <v>2265</v>
      </c>
      <c r="E868" s="15">
        <v>2152</v>
      </c>
      <c r="F868" s="16">
        <f t="shared" si="13"/>
        <v>-4.9889624724061776E-2</v>
      </c>
    </row>
    <row r="869" spans="2:6" ht="13.5" customHeight="1" x14ac:dyDescent="0.25">
      <c r="B869" s="12" t="s">
        <v>864</v>
      </c>
      <c r="C869" s="13" t="s">
        <v>930</v>
      </c>
      <c r="D869" s="20">
        <v>1297</v>
      </c>
      <c r="E869" s="15">
        <v>1232</v>
      </c>
      <c r="F869" s="16">
        <f t="shared" si="13"/>
        <v>-5.0115651503469527E-2</v>
      </c>
    </row>
    <row r="870" spans="2:6" ht="13.5" customHeight="1" x14ac:dyDescent="0.25">
      <c r="B870" s="12" t="s">
        <v>865</v>
      </c>
      <c r="C870" s="13" t="s">
        <v>931</v>
      </c>
      <c r="D870" s="20">
        <v>4840</v>
      </c>
      <c r="E870" s="15">
        <v>4598</v>
      </c>
      <c r="F870" s="16">
        <f t="shared" si="13"/>
        <v>-5.0000000000000044E-2</v>
      </c>
    </row>
    <row r="871" spans="2:6" ht="13.5" customHeight="1" x14ac:dyDescent="0.25">
      <c r="B871" s="12" t="s">
        <v>866</v>
      </c>
      <c r="C871" s="13" t="s">
        <v>932</v>
      </c>
      <c r="D871" s="20">
        <v>2332</v>
      </c>
      <c r="E871" s="15">
        <v>2215</v>
      </c>
      <c r="F871" s="16">
        <f t="shared" si="13"/>
        <v>-5.017152658662094E-2</v>
      </c>
    </row>
    <row r="872" spans="2:6" ht="13.5" customHeight="1" x14ac:dyDescent="0.25">
      <c r="B872" s="12" t="s">
        <v>867</v>
      </c>
      <c r="C872" s="13" t="s">
        <v>933</v>
      </c>
      <c r="D872" s="20">
        <v>977</v>
      </c>
      <c r="E872" s="15">
        <v>928</v>
      </c>
      <c r="F872" s="16">
        <f t="shared" si="13"/>
        <v>-5.0153531218014358E-2</v>
      </c>
    </row>
    <row r="873" spans="2:6" ht="13.5" customHeight="1" x14ac:dyDescent="0.25">
      <c r="B873" s="12" t="s">
        <v>868</v>
      </c>
      <c r="C873" s="13" t="s">
        <v>934</v>
      </c>
      <c r="D873" s="20">
        <v>1793</v>
      </c>
      <c r="E873" s="15">
        <v>1703</v>
      </c>
      <c r="F873" s="16">
        <f t="shared" si="13"/>
        <v>-5.0195203569436742E-2</v>
      </c>
    </row>
    <row r="874" spans="2:6" ht="13.5" customHeight="1" x14ac:dyDescent="0.25">
      <c r="B874" s="12" t="s">
        <v>869</v>
      </c>
      <c r="C874" s="13" t="str">
        <f>VLOOKUP(B874,'[1]Price list Geberit 01 01 2018'!$A:$B,2,0)</f>
        <v>Патрубок S-образный, ПВХ, d90мм d100-105.6мм, серый</v>
      </c>
      <c r="D874" s="20">
        <v>1953</v>
      </c>
      <c r="E874" s="15">
        <v>1855</v>
      </c>
      <c r="F874" s="16">
        <f t="shared" si="13"/>
        <v>-5.017921146953408E-2</v>
      </c>
    </row>
    <row r="875" spans="2:6" ht="13.5" customHeight="1" x14ac:dyDescent="0.25">
      <c r="B875" s="12" t="s">
        <v>870</v>
      </c>
      <c r="C875" s="13" t="str">
        <f>VLOOKUP(B875,'[1]Price list Geberit 01 01 2018'!$A:$B,2,0)</f>
        <v>Соединительный комплект из ПНД с отступом, длина 18 см</v>
      </c>
      <c r="D875" s="20">
        <v>2063</v>
      </c>
      <c r="E875" s="15">
        <v>1960</v>
      </c>
      <c r="F875" s="16">
        <f t="shared" si="13"/>
        <v>-4.9927290353853571E-2</v>
      </c>
    </row>
    <row r="876" spans="2:6" ht="13.5" customHeight="1" x14ac:dyDescent="0.25">
      <c r="B876" s="12" t="s">
        <v>871</v>
      </c>
      <c r="C876" s="13" t="str">
        <f>VLOOKUP(B876,'[1]Price list Geberit 01 01 2018'!$A:$B,2,0)</f>
        <v>Соединительный комплект из ПНД с отступом, длина 18 см</v>
      </c>
      <c r="D876" s="20">
        <v>2063</v>
      </c>
      <c r="E876" s="15">
        <v>1960</v>
      </c>
      <c r="F876" s="16">
        <f t="shared" si="13"/>
        <v>-4.9927290353853571E-2</v>
      </c>
    </row>
    <row r="877" spans="2:6" ht="13.5" customHeight="1" x14ac:dyDescent="0.25">
      <c r="B877" s="12" t="s">
        <v>872</v>
      </c>
      <c r="C877" s="13" t="str">
        <f>VLOOKUP(B877,'[1]Price list Geberit 01 01 2018'!$A:$B,2,0)</f>
        <v>Монтажный элемент Kombifix для душевой системы, выпуск d50 мм</v>
      </c>
      <c r="D877" s="20">
        <v>10193</v>
      </c>
      <c r="E877" s="15">
        <v>9683</v>
      </c>
      <c r="F877" s="16">
        <f t="shared" si="13"/>
        <v>-5.0034337290297271E-2</v>
      </c>
    </row>
    <row r="878" spans="2:6" ht="13.5" customHeight="1" x14ac:dyDescent="0.25">
      <c r="B878" s="12" t="s">
        <v>873</v>
      </c>
      <c r="C878" s="13" t="str">
        <f>VLOOKUP(B878,'[1]Price list Geberit 01 01 2018'!$A:$B,2,0)</f>
        <v>Монтажный элемент Kombifix для душевой системы, выпуск d40 мм, низкая высота конструкции</v>
      </c>
      <c r="D878" s="20">
        <v>10687</v>
      </c>
      <c r="E878" s="15">
        <v>10153</v>
      </c>
      <c r="F878" s="16">
        <f t="shared" si="13"/>
        <v>-4.9967249929821267E-2</v>
      </c>
    </row>
    <row r="879" spans="2:6" ht="13.5" customHeight="1" x14ac:dyDescent="0.25">
      <c r="B879" s="1" t="s">
        <v>953</v>
      </c>
      <c r="C879" s="2" t="s">
        <v>1066</v>
      </c>
      <c r="D879" s="20" t="s">
        <v>1067</v>
      </c>
      <c r="E879" s="15" t="s">
        <v>1067</v>
      </c>
      <c r="F879" s="16"/>
    </row>
    <row r="880" spans="2:6" ht="13.5" customHeight="1" x14ac:dyDescent="0.25">
      <c r="B880" s="12" t="s">
        <v>874</v>
      </c>
      <c r="C880" s="13" t="s">
        <v>935</v>
      </c>
      <c r="D880" s="20">
        <v>2</v>
      </c>
      <c r="E880" s="15">
        <v>2</v>
      </c>
      <c r="F880" s="16">
        <f t="shared" si="13"/>
        <v>0</v>
      </c>
    </row>
    <row r="881" spans="2:6" ht="13.5" customHeight="1" x14ac:dyDescent="0.25">
      <c r="B881" s="12" t="s">
        <v>875</v>
      </c>
      <c r="C881" s="13" t="s">
        <v>936</v>
      </c>
      <c r="D881" s="20">
        <v>2</v>
      </c>
      <c r="E881" s="15">
        <v>2</v>
      </c>
      <c r="F881" s="16">
        <f t="shared" si="13"/>
        <v>0</v>
      </c>
    </row>
    <row r="882" spans="2:6" ht="13.5" customHeight="1" x14ac:dyDescent="0.25">
      <c r="B882" s="12" t="s">
        <v>876</v>
      </c>
      <c r="C882" s="13" t="s">
        <v>937</v>
      </c>
      <c r="D882" s="20">
        <v>82</v>
      </c>
      <c r="E882" s="15">
        <v>78</v>
      </c>
      <c r="F882" s="16">
        <f t="shared" si="13"/>
        <v>-4.8780487804878092E-2</v>
      </c>
    </row>
    <row r="883" spans="2:6" ht="13.5" customHeight="1" x14ac:dyDescent="0.25">
      <c r="B883" s="12" t="s">
        <v>877</v>
      </c>
      <c r="C883" s="13" t="s">
        <v>938</v>
      </c>
      <c r="D883" s="20">
        <v>227</v>
      </c>
      <c r="E883" s="15">
        <v>216</v>
      </c>
      <c r="F883" s="16">
        <f t="shared" si="13"/>
        <v>-4.8458149779735726E-2</v>
      </c>
    </row>
    <row r="884" spans="2:6" ht="13.5" customHeight="1" x14ac:dyDescent="0.25">
      <c r="B884" s="12" t="s">
        <v>878</v>
      </c>
      <c r="C884" s="13" t="s">
        <v>939</v>
      </c>
      <c r="D884" s="20">
        <v>239</v>
      </c>
      <c r="E884" s="15">
        <v>227</v>
      </c>
      <c r="F884" s="16">
        <f t="shared" si="13"/>
        <v>-5.0209205020920522E-2</v>
      </c>
    </row>
    <row r="885" spans="2:6" ht="13.5" customHeight="1" x14ac:dyDescent="0.25">
      <c r="B885" s="12" t="s">
        <v>879</v>
      </c>
      <c r="C885" s="13" t="s">
        <v>940</v>
      </c>
      <c r="D885" s="20">
        <v>40</v>
      </c>
      <c r="E885" s="15">
        <v>38</v>
      </c>
      <c r="F885" s="16">
        <f t="shared" si="13"/>
        <v>-5.0000000000000044E-2</v>
      </c>
    </row>
    <row r="886" spans="2:6" ht="13.5" customHeight="1" x14ac:dyDescent="0.25">
      <c r="B886" s="12" t="s">
        <v>880</v>
      </c>
      <c r="C886" s="13" t="s">
        <v>941</v>
      </c>
      <c r="D886" s="20">
        <v>3315</v>
      </c>
      <c r="E886" s="15">
        <v>3149</v>
      </c>
      <c r="F886" s="16">
        <f t="shared" si="13"/>
        <v>-5.0075414781297178E-2</v>
      </c>
    </row>
    <row r="887" spans="2:6" ht="13.5" customHeight="1" x14ac:dyDescent="0.25">
      <c r="B887" s="12" t="s">
        <v>881</v>
      </c>
      <c r="C887" s="13" t="s">
        <v>942</v>
      </c>
      <c r="D887" s="20">
        <v>3598</v>
      </c>
      <c r="E887" s="15">
        <v>3418</v>
      </c>
      <c r="F887" s="16">
        <f t="shared" si="13"/>
        <v>-5.0027793218454741E-2</v>
      </c>
    </row>
    <row r="888" spans="2:6" ht="13.5" customHeight="1" x14ac:dyDescent="0.25">
      <c r="B888" s="12" t="s">
        <v>882</v>
      </c>
      <c r="C888" s="13" t="s">
        <v>943</v>
      </c>
      <c r="D888" s="20">
        <v>1002</v>
      </c>
      <c r="E888" s="15">
        <v>952</v>
      </c>
      <c r="F888" s="16">
        <f t="shared" si="13"/>
        <v>-4.9900199600798389E-2</v>
      </c>
    </row>
    <row r="889" spans="2:6" ht="13.5" customHeight="1" x14ac:dyDescent="0.25">
      <c r="B889" s="12" t="s">
        <v>883</v>
      </c>
      <c r="C889" s="13" t="s">
        <v>944</v>
      </c>
      <c r="D889" s="20">
        <v>812</v>
      </c>
      <c r="E889" s="15">
        <v>771</v>
      </c>
      <c r="F889" s="16">
        <f t="shared" si="13"/>
        <v>-5.049261083743839E-2</v>
      </c>
    </row>
    <row r="890" spans="2:6" ht="13.5" customHeight="1" x14ac:dyDescent="0.25">
      <c r="B890" s="12" t="s">
        <v>884</v>
      </c>
      <c r="C890" s="13" t="s">
        <v>945</v>
      </c>
      <c r="D890" s="20">
        <v>2462</v>
      </c>
      <c r="E890" s="15">
        <v>2339</v>
      </c>
      <c r="F890" s="16">
        <f t="shared" si="13"/>
        <v>-4.9959382615759496E-2</v>
      </c>
    </row>
    <row r="891" spans="2:6" ht="13.5" customHeight="1" x14ac:dyDescent="0.25">
      <c r="B891" s="12" t="s">
        <v>885</v>
      </c>
      <c r="C891" s="13" t="s">
        <v>946</v>
      </c>
      <c r="D891" s="20">
        <v>2840</v>
      </c>
      <c r="E891" s="15">
        <v>2698</v>
      </c>
      <c r="F891" s="16">
        <f t="shared" si="13"/>
        <v>-5.0000000000000044E-2</v>
      </c>
    </row>
    <row r="892" spans="2:6" ht="13.5" customHeight="1" x14ac:dyDescent="0.25">
      <c r="B892" s="12" t="s">
        <v>886</v>
      </c>
      <c r="C892" s="13" t="str">
        <f>VLOOKUP(B892,'[1]Price list Geberit 01 01 2018'!$A:$B,2,0)</f>
        <v>Юбка, ПП, d 40 мм</v>
      </c>
      <c r="D892" s="20">
        <v>99</v>
      </c>
      <c r="E892" s="15">
        <v>94</v>
      </c>
      <c r="F892" s="16">
        <f t="shared" si="13"/>
        <v>-5.0505050505050497E-2</v>
      </c>
    </row>
    <row r="893" spans="2:6" ht="13.5" customHeight="1" x14ac:dyDescent="0.25">
      <c r="B893" s="12" t="s">
        <v>887</v>
      </c>
      <c r="C893" s="13" t="str">
        <f>VLOOKUP(B893,'[1]Price list Geberit 01 01 2018'!$A:$B,2,0)</f>
        <v>Юбка, ПП, d 50 мм</v>
      </c>
      <c r="D893" s="20">
        <v>69</v>
      </c>
      <c r="E893" s="15">
        <v>66</v>
      </c>
      <c r="F893" s="16">
        <f t="shared" si="13"/>
        <v>-4.3478260869565188E-2</v>
      </c>
    </row>
    <row r="894" spans="2:6" ht="13.5" customHeight="1" x14ac:dyDescent="0.25">
      <c r="B894" s="12" t="s">
        <v>888</v>
      </c>
      <c r="C894" s="13" t="s">
        <v>947</v>
      </c>
      <c r="D894" s="20">
        <v>366</v>
      </c>
      <c r="E894" s="15">
        <v>348</v>
      </c>
      <c r="F894" s="16">
        <f t="shared" si="13"/>
        <v>-4.9180327868852514E-2</v>
      </c>
    </row>
    <row r="895" spans="2:6" ht="13.5" customHeight="1" x14ac:dyDescent="0.25">
      <c r="B895" s="12" t="s">
        <v>889</v>
      </c>
      <c r="C895" s="13" t="s">
        <v>948</v>
      </c>
      <c r="D895" s="20">
        <v>252</v>
      </c>
      <c r="E895" s="15">
        <v>239</v>
      </c>
      <c r="F895" s="16">
        <f t="shared" si="13"/>
        <v>-5.1587301587301626E-2</v>
      </c>
    </row>
    <row r="896" spans="2:6" ht="13.5" customHeight="1" x14ac:dyDescent="0.25">
      <c r="B896" s="12" t="s">
        <v>890</v>
      </c>
      <c r="C896" s="13" t="str">
        <f>VLOOKUP(B896,'[1]Price list Geberit 01 01 2018'!$A:$B,2,0)</f>
        <v>Юбка, ПП, d 50 мм</v>
      </c>
      <c r="D896" s="20">
        <v>156</v>
      </c>
      <c r="E896" s="15">
        <v>148</v>
      </c>
      <c r="F896" s="16">
        <f t="shared" si="13"/>
        <v>-5.1282051282051322E-2</v>
      </c>
    </row>
    <row r="897" spans="2:6" ht="13.5" customHeight="1" x14ac:dyDescent="0.25">
      <c r="B897" s="12" t="s">
        <v>891</v>
      </c>
      <c r="C897" s="13" t="s">
        <v>949</v>
      </c>
      <c r="D897" s="20">
        <v>177</v>
      </c>
      <c r="E897" s="15">
        <v>168</v>
      </c>
      <c r="F897" s="16">
        <f t="shared" si="13"/>
        <v>-5.084745762711862E-2</v>
      </c>
    </row>
  </sheetData>
  <autoFilter ref="B1:D897"/>
  <sortState ref="B2:D897">
    <sortCondition ref="B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9"/>
  <sheetViews>
    <sheetView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B24" sqref="B24"/>
    </sheetView>
  </sheetViews>
  <sheetFormatPr defaultRowHeight="15" x14ac:dyDescent="0.25"/>
  <cols>
    <col min="2" max="2" width="16.42578125" customWidth="1"/>
    <col min="3" max="3" width="150" customWidth="1"/>
  </cols>
  <sheetData>
    <row r="1" spans="2:4" x14ac:dyDescent="0.25">
      <c r="B1" s="5" t="s">
        <v>950</v>
      </c>
      <c r="C1" s="6" t="s">
        <v>951</v>
      </c>
    </row>
    <row r="2" spans="2:4" x14ac:dyDescent="0.25">
      <c r="B2" t="s">
        <v>38</v>
      </c>
      <c r="C2" t="str">
        <f>VLOOKUP(B2,'Price list Geberit 01.04.2018'!B:C,2,0)</f>
        <v>Монтажный элемент Geberit Duofix для душа и ванны, 98–112 см, встраиваемый в стену
водоразборный кран</v>
      </c>
      <c r="D2" t="s">
        <v>1065</v>
      </c>
    </row>
    <row r="3" spans="2:4" x14ac:dyDescent="0.25">
      <c r="B3" t="s">
        <v>39</v>
      </c>
      <c r="C3" t="str">
        <f>VLOOKUP(B3,'Price list Geberit 01.04.2018'!B:C,2,0)</f>
        <v>Монтажная панель Geberit Duofix универсальная, для скрытого монтажа</v>
      </c>
      <c r="D3" t="s">
        <v>1065</v>
      </c>
    </row>
    <row r="4" spans="2:4" x14ac:dyDescent="0.25">
      <c r="B4" t="s">
        <v>50</v>
      </c>
      <c r="C4" t="str">
        <f>VLOOKUP(B4,'Price list Geberit 01.04.2018'!B:C,2,0)</f>
        <v>Внутренний угол Geberit Duofix</v>
      </c>
      <c r="D4" t="s">
        <v>1065</v>
      </c>
    </row>
    <row r="5" spans="2:4" x14ac:dyDescent="0.25">
      <c r="B5" t="s">
        <v>51</v>
      </c>
      <c r="C5" t="str">
        <f>VLOOKUP(B5,'Price list Geberit 01.04.2018'!B:C,2,0)</f>
        <v>Комплект крепления к стене Geberit Duofix для отдельного и системного монтажа</v>
      </c>
      <c r="D5" t="s">
        <v>1065</v>
      </c>
    </row>
    <row r="6" spans="2:4" x14ac:dyDescent="0.25">
      <c r="B6" t="s">
        <v>62</v>
      </c>
      <c r="C6" t="str">
        <f>VLOOKUP(B6,'Price list Geberit 01.04.2018'!B:C,2,0)</f>
        <v>Звукоизоляционная лента Geberit Duofix</v>
      </c>
      <c r="D6" t="s">
        <v>1065</v>
      </c>
    </row>
    <row r="7" spans="2:4" x14ac:dyDescent="0.25">
      <c r="B7" t="s">
        <v>63</v>
      </c>
      <c r="C7" t="str">
        <f>VLOOKUP(B7,'Price list Geberit 01.04.2018'!B:C,2,0)</f>
        <v>Держатель Geberit Duofix для крепления труб</v>
      </c>
      <c r="D7" t="s">
        <v>1065</v>
      </c>
    </row>
    <row r="8" spans="2:4" x14ac:dyDescent="0.25">
      <c r="B8" t="s">
        <v>210</v>
      </c>
      <c r="C8" t="str">
        <f>VLOOKUP(B8,'Price list Geberit 01.04.2018'!B:C,2,0)</f>
        <v>Смывная клавиша Geberit Sigma21 двойной смыв: для индивидуальной вставки</v>
      </c>
      <c r="D8" t="s">
        <v>1065</v>
      </c>
    </row>
    <row r="9" spans="2:4" x14ac:dyDescent="0.25">
      <c r="B9" t="s">
        <v>211</v>
      </c>
      <c r="C9" t="str">
        <f>VLOOKUP(B9,'Price list Geberit 01.04.2018'!B:C,2,0)</f>
        <v>Смывная клавиша Geberit Sigma21 двойной смыв: Mustang slate</v>
      </c>
      <c r="D9" t="s">
        <v>1065</v>
      </c>
    </row>
    <row r="10" spans="2:4" x14ac:dyDescent="0.25">
      <c r="B10" t="s">
        <v>212</v>
      </c>
      <c r="C10" t="str">
        <f>VLOOKUP(B10,'Price list Geberit 01.04.2018'!B:C,2,0)</f>
        <v>Смывная клавиша Geberit Sigma21 двойной смыв:  стекло белое</v>
      </c>
      <c r="D10" t="s">
        <v>1065</v>
      </c>
    </row>
    <row r="11" spans="2:4" x14ac:dyDescent="0.25">
      <c r="B11" t="s">
        <v>213</v>
      </c>
      <c r="C11" t="str">
        <f>VLOOKUP(B11,'Price list Geberit 01.04.2018'!B:C,2,0)</f>
        <v>Смывная клавиша Geberit Sigma21 двойной смыв: стекло черное</v>
      </c>
      <c r="D11" t="s">
        <v>1065</v>
      </c>
    </row>
    <row r="12" spans="2:4" x14ac:dyDescent="0.25">
      <c r="B12" t="s">
        <v>214</v>
      </c>
      <c r="C12" t="str">
        <f>VLOOKUP(B12,'Price list Geberit 01.04.2018'!B:C,2,0)</f>
        <v>Смывная клавиша Geberit  Sigma21 двойной смыв: стекло песочное</v>
      </c>
      <c r="D12" t="s">
        <v>1065</v>
      </c>
    </row>
    <row r="13" spans="2:4" x14ac:dyDescent="0.25">
      <c r="B13" t="s">
        <v>240</v>
      </c>
      <c r="C13" t="str">
        <f>VLOOKUP(B13,'Price list Geberit 01.04.2018'!B:C,2,0)</f>
        <v>Комплект для реконструкции электронного смыва писсуара Geberit с защитной крышкой 13 x 13 cm, для монтажного элемента d32мм</v>
      </c>
      <c r="D13" t="s">
        <v>1065</v>
      </c>
    </row>
    <row r="14" spans="2:4" x14ac:dyDescent="0.25">
      <c r="B14" t="s">
        <v>241</v>
      </c>
      <c r="C14" t="str">
        <f>VLOOKUP(B14,'Price list Geberit 01.04.2018'!B:C,2,0)</f>
        <v>Комплект для реконструкции пневматического смыва писсуара Geberit с смывной клавишей 13 x 13 cm, для монтажного элемента d32мм</v>
      </c>
      <c r="D14" t="s">
        <v>1065</v>
      </c>
    </row>
    <row r="15" spans="2:4" x14ac:dyDescent="0.25">
      <c r="B15" t="s">
        <v>242</v>
      </c>
      <c r="C15" t="str">
        <f>VLOOKUP(B15,'Price list Geberit 01.04.2018'!B:C,2,0)</f>
        <v>Комплект для реконструкции смыва писсуара Geberit, для монтажного комплекта d32, защитная крышка 13 x 13 cm, гибкий шланг</v>
      </c>
      <c r="D15" t="s">
        <v>1065</v>
      </c>
    </row>
    <row r="16" spans="2:4" x14ac:dyDescent="0.25">
      <c r="B16" t="s">
        <v>243</v>
      </c>
      <c r="C16" t="str">
        <f>VLOOKUP(B16,'Price list Geberit 01.04.2018'!B:C,2,0)</f>
        <v>Соединительный отвод 90° для реконструкции, для скрытого смыва писсуара</v>
      </c>
      <c r="D16" t="s">
        <v>1065</v>
      </c>
    </row>
    <row r="17" spans="2:4" x14ac:dyDescent="0.25">
      <c r="B17" t="s">
        <v>245</v>
      </c>
      <c r="C17" t="str">
        <f>VLOOKUP(B17,'Price list Geberit 01.04.2018'!B:C,2,0)</f>
        <v>Комплект для реконструкции смыва писсуара Gebert,  для монтажного элемента или монтажного комплекта d32, защитная крышка 16 x 16 cm, гибкий шланг</v>
      </c>
      <c r="D17" t="s">
        <v>1065</v>
      </c>
    </row>
    <row r="18" spans="2:4" x14ac:dyDescent="0.25">
      <c r="B18" t="s">
        <v>250</v>
      </c>
      <c r="C18" t="str">
        <f>VLOOKUP(B18,'Price list Geberit 01.04.2018'!B:C,2,0)</f>
        <v>Комплект для реконструкции смыва писсуара Geberit, для монтажного элемента d32, защитная крышка 18 x 21 cm, гибкий шланг</v>
      </c>
      <c r="D18" t="s">
        <v>1065</v>
      </c>
    </row>
    <row r="19" spans="2:4" x14ac:dyDescent="0.25">
      <c r="B19" t="s">
        <v>356</v>
      </c>
      <c r="C19" t="str">
        <f>VLOOKUP(B19,'Price list Geberit 01.04.2018'!B:C,2,0)</f>
        <v>Комплект крепления к пустотелой стене</v>
      </c>
      <c r="D19" t="s">
        <v>1065</v>
      </c>
    </row>
    <row r="20" spans="2:4" x14ac:dyDescent="0.25">
      <c r="B20" t="s">
        <v>377</v>
      </c>
      <c r="C20" t="str">
        <f>VLOOKUP(B20,'Price list Geberit 01.04.2018'!B:C,2,0)</f>
        <v>Писсуар Geberit Tamina для встроенной системы смыва</v>
      </c>
      <c r="D20" t="s">
        <v>1065</v>
      </c>
    </row>
    <row r="21" spans="2:4" x14ac:dyDescent="0.25">
      <c r="B21" t="s">
        <v>378</v>
      </c>
      <c r="C21" t="str">
        <f>VLOOKUP(B21,'Price list Geberit 01.04.2018'!B:C,2,0)</f>
        <v>Писсуар Geberit Tamina, без воды</v>
      </c>
      <c r="D21" t="s">
        <v>1065</v>
      </c>
    </row>
    <row r="22" spans="2:4" x14ac:dyDescent="0.25">
      <c r="B22" t="s">
        <v>379</v>
      </c>
      <c r="C22" t="str">
        <f>VLOOKUP(B22,'Price list Geberit 01.04.2018'!B:C,2,0)</f>
        <v>Писсуар Geberit Tamina с интегрированной системой смыва, питание от сети</v>
      </c>
      <c r="D22" t="s">
        <v>1065</v>
      </c>
    </row>
    <row r="23" spans="2:4" x14ac:dyDescent="0.25">
      <c r="B23" t="s">
        <v>380</v>
      </c>
      <c r="C23" t="str">
        <f>VLOOKUP(B23,'Price list Geberit 01.04.2018'!B:C,2,0)</f>
        <v>Писсуар Geberit Taminaс интегрированной системой смыва, питание батарея</v>
      </c>
      <c r="D23" t="s">
        <v>1065</v>
      </c>
    </row>
    <row r="24" spans="2:4" x14ac:dyDescent="0.25">
      <c r="B24" t="s">
        <v>381</v>
      </c>
      <c r="C24" t="str">
        <f>VLOOKUP(B24,'Price list Geberit 01.04.2018'!B:C,2,0)</f>
        <v>Писсуар Geberit Tamina с интегрированной системой смыва, питание генератор</v>
      </c>
      <c r="D24" t="s">
        <v>1065</v>
      </c>
    </row>
    <row r="25" spans="2:4" x14ac:dyDescent="0.25">
      <c r="B25" t="s">
        <v>384</v>
      </c>
      <c r="C25" t="str">
        <f>VLOOKUP(B25,'Price list Geberit 01.04.2018'!B:C,2,0)</f>
        <v>Писсуар Geberit Tamina для интегрированной системы смыва</v>
      </c>
      <c r="D25" t="s">
        <v>1065</v>
      </c>
    </row>
    <row r="26" spans="2:4" x14ac:dyDescent="0.25">
      <c r="B26" t="s">
        <v>525</v>
      </c>
      <c r="C26" t="str">
        <f>VLOOKUP(B26,'Price list Geberit 01.04.2018'!B:C,2,0)</f>
        <v>Впускной клапан Geberit Тип333, подвод воды с боку, 3/8", нипель из латуни</v>
      </c>
      <c r="D26" t="s">
        <v>1065</v>
      </c>
    </row>
    <row r="27" spans="2:4" x14ac:dyDescent="0.25">
      <c r="B27" t="s">
        <v>526</v>
      </c>
      <c r="C27" t="str">
        <f>VLOOKUP(B27,'Price list Geberit 01.04.2018'!B:C,2,0)</f>
        <v>Впускной клапан Geberit Тип333, подвод воды с боку, 3/8" и 1/2", нипель из латуни</v>
      </c>
      <c r="D27" t="s">
        <v>1065</v>
      </c>
    </row>
    <row r="28" spans="2:4" x14ac:dyDescent="0.25">
      <c r="B28" t="s">
        <v>530</v>
      </c>
      <c r="C28" t="str">
        <f>VLOOKUP(B28,'Price list Geberit 01.04.2018'!B:C,2,0)</f>
        <v>Кришка-биде Geberit AquaClean Tuma Classic: белая</v>
      </c>
      <c r="D28" t="s">
        <v>1065</v>
      </c>
    </row>
    <row r="29" spans="2:4" x14ac:dyDescent="0.25">
      <c r="B29" t="s">
        <v>531</v>
      </c>
      <c r="C29" t="str">
        <f>VLOOKUP(B29,'Price list Geberit 01.04.2018'!B:C,2,0)</f>
        <v>Кришка-биде Geberit AquaClean Tuma Classic с подвесным унитазом Rimfree</v>
      </c>
      <c r="D29" t="s">
        <v>1065</v>
      </c>
    </row>
    <row r="30" spans="2:4" x14ac:dyDescent="0.25">
      <c r="B30" t="s">
        <v>539</v>
      </c>
      <c r="C30" t="str">
        <f>VLOOKUP(B30,'Price list Geberit 01.04.2018'!B:C,2,0)</f>
        <v>Кришка-биде Geberit AquaClean Tuma Comfort: белая</v>
      </c>
      <c r="D30" t="s">
        <v>1065</v>
      </c>
    </row>
    <row r="31" spans="2:4" x14ac:dyDescent="0.25">
      <c r="B31" t="s">
        <v>540</v>
      </c>
      <c r="C31" t="str">
        <f>VLOOKUP(B31,'Price list Geberit 01.04.2018'!B:C,2,0)</f>
        <v>Кришка-биде Geberit AquaClean Tuma Comfort: нержавеющая сталь</v>
      </c>
      <c r="D31" t="s">
        <v>1065</v>
      </c>
    </row>
    <row r="32" spans="2:4" x14ac:dyDescent="0.25">
      <c r="B32" t="s">
        <v>541</v>
      </c>
      <c r="C32" t="str">
        <f>VLOOKUP(B32,'Price list Geberit 01.04.2018'!B:C,2,0)</f>
        <v>Кришка-биде Geberit AquaClean Tuma Comfort: белое стекло</v>
      </c>
      <c r="D32" t="s">
        <v>1065</v>
      </c>
    </row>
    <row r="33" spans="2:4" x14ac:dyDescent="0.25">
      <c r="B33" t="s">
        <v>542</v>
      </c>
      <c r="C33" t="str">
        <f>VLOOKUP(B33,'Price list Geberit 01.04.2018'!B:C,2,0)</f>
        <v>Кришка-биде Geberit AquaClean Tuma Comfort: черное стекло</v>
      </c>
      <c r="D33" t="s">
        <v>1065</v>
      </c>
    </row>
    <row r="34" spans="2:4" x14ac:dyDescent="0.25">
      <c r="B34" t="s">
        <v>543</v>
      </c>
      <c r="C34" t="str">
        <f>VLOOKUP(B34,'Price list Geberit 01.04.2018'!B:C,2,0)</f>
        <v>Кришка-биде Geberit AquaClean Tuma Comfort с подвесным унитазом Rimfree: белая</v>
      </c>
      <c r="D34" t="s">
        <v>1065</v>
      </c>
    </row>
    <row r="35" spans="2:4" x14ac:dyDescent="0.25">
      <c r="B35" t="s">
        <v>544</v>
      </c>
      <c r="C35" t="str">
        <f>VLOOKUP(B35,'Price list Geberit 01.04.2018'!B:C,2,0)</f>
        <v>Кришка-биде Geberit AquaClean Tuma Comfort  с подвесным унитазом Rimfree: нержавеющая сталь</v>
      </c>
      <c r="D35" t="s">
        <v>1065</v>
      </c>
    </row>
    <row r="36" spans="2:4" x14ac:dyDescent="0.25">
      <c r="B36" t="s">
        <v>545</v>
      </c>
      <c r="C36" t="str">
        <f>VLOOKUP(B36,'Price list Geberit 01.04.2018'!B:C,2,0)</f>
        <v>Кришка-биде Geberit AquaClean Tuma Comfort  с подвесным унитазом Rimfree: белое стекло</v>
      </c>
      <c r="D36" t="s">
        <v>1065</v>
      </c>
    </row>
    <row r="37" spans="2:4" x14ac:dyDescent="0.25">
      <c r="B37" t="s">
        <v>546</v>
      </c>
      <c r="C37" t="str">
        <f>VLOOKUP(B37,'Price list Geberit 01.04.2018'!B:C,2,0)</f>
        <v>Кришка-биде Geberit AquaClean Tuma Comfort  с подвесным унитазом Rimfree: черное стекло</v>
      </c>
      <c r="D37" t="s">
        <v>1065</v>
      </c>
    </row>
    <row r="38" spans="2:4" x14ac:dyDescent="0.25">
      <c r="B38" t="s">
        <v>558</v>
      </c>
      <c r="C38" t="str">
        <f>VLOOKUP(B38,'Price list Geberit 01.04.2018'!B:C,2,0)</f>
        <v>Комплект принадлежностей для подвода воды, к смывным бачкам наружного монтажа
Geberit для крышек-биде Geberit AquaClean Tuma</v>
      </c>
      <c r="D38" t="s">
        <v>1065</v>
      </c>
    </row>
    <row r="39" spans="2:4" x14ac:dyDescent="0.25">
      <c r="B39" t="s">
        <v>559</v>
      </c>
      <c r="C39" t="str">
        <f>VLOOKUP(B39,'Price list Geberit 01.04.2018'!B:C,2,0)</f>
        <v>Комплект принадлежностей для подвода воды, к смывным бачкам скрытого монтажа
Geberit 12 см для крышек-биде Geberit AquaClean Tuma</v>
      </c>
      <c r="D39" t="s">
        <v>1065</v>
      </c>
    </row>
    <row r="40" spans="2:4" x14ac:dyDescent="0.25">
      <c r="B40" t="s">
        <v>560</v>
      </c>
      <c r="C40" t="str">
        <f>VLOOKUP(B40,'Price list Geberit 01.04.2018'!B:C,2,0)</f>
        <v>Комплект принадлежностей для подвода воды, к смывным бачкам скрытого монтажа
Geberit 12 см / 15 см для крышек-биде Geberit AquaClean Tuma</v>
      </c>
      <c r="D40" t="s">
        <v>1065</v>
      </c>
    </row>
    <row r="41" spans="2:4" x14ac:dyDescent="0.25">
      <c r="B41" t="s">
        <v>565</v>
      </c>
      <c r="C41" t="str">
        <f>VLOOKUP(B41,'Price list Geberit 01.04.2018'!B:C,2,0)</f>
        <v>Фиксированное сиденье унитаза, к Geberit AquaClean Mera Classic</v>
      </c>
      <c r="D41" t="s">
        <v>1065</v>
      </c>
    </row>
    <row r="42" spans="2:4" x14ac:dyDescent="0.25">
      <c r="B42" t="s">
        <v>566</v>
      </c>
      <c r="C42" t="str">
        <f>VLOOKUP(B42,'Price list Geberit 01.04.2018'!B:C,2,0)</f>
        <v>Стандартный комплект принадлежностей для подвода воды, к Geberit AquaClean Tuma</v>
      </c>
      <c r="D42" t="s">
        <v>1065</v>
      </c>
    </row>
    <row r="43" spans="2:4" x14ac:dyDescent="0.25">
      <c r="B43" t="s">
        <v>726</v>
      </c>
      <c r="C43" t="str">
        <f>VLOOKUP(B43,'Price list Geberit 01.04.2018'!B:C,2,0)</f>
        <v>Поверхность для душевой зоны Setaplano: 80х80 см</v>
      </c>
      <c r="D43" t="s">
        <v>1065</v>
      </c>
    </row>
    <row r="44" spans="2:4" x14ac:dyDescent="0.25">
      <c r="B44" t="s">
        <v>730</v>
      </c>
      <c r="C44" t="str">
        <f>VLOOKUP(B44,'Price list Geberit 01.04.2018'!B:C,2,0)</f>
        <v>Поверхность для душевой зоны Setaplano: 80х150 см</v>
      </c>
      <c r="D44" t="s">
        <v>1065</v>
      </c>
    </row>
    <row r="45" spans="2:4" x14ac:dyDescent="0.25">
      <c r="B45" t="s">
        <v>754</v>
      </c>
      <c r="C45" t="str">
        <f>VLOOKUP(B45,'Price list Geberit 01.04.2018'!B:C,2,0)</f>
        <v>Дренажный канал Geberit CleanLine, для облицовки плиткой</v>
      </c>
      <c r="D45" t="s">
        <v>1065</v>
      </c>
    </row>
    <row r="46" spans="2:4" x14ac:dyDescent="0.25">
      <c r="B46" t="s">
        <v>759</v>
      </c>
      <c r="C46" t="str">
        <f>VLOOKUP(B46,'Price list Geberit 01.04.2018'!B:C,2,0)</f>
        <v>Монтажная рама для поверхности для душевой зоны Setaplano, до 100 см, для 4 ножек, 80х80 см</v>
      </c>
      <c r="D46" t="s">
        <v>1065</v>
      </c>
    </row>
    <row r="47" spans="2:4" x14ac:dyDescent="0.25">
      <c r="B47" t="s">
        <v>763</v>
      </c>
      <c r="C47" t="str">
        <f>VLOOKUP(B47,'Price list Geberit 01.04.2018'!B:C,2,0)</f>
        <v>Монтажная рама для поверхности для душевой зоны Setaplano, больше 100 см, для 6 ножек, 80х150 см</v>
      </c>
      <c r="D47" t="s">
        <v>1065</v>
      </c>
    </row>
    <row r="48" spans="2:4" x14ac:dyDescent="0.25">
      <c r="B48" t="s">
        <v>817</v>
      </c>
      <c r="C48" t="str">
        <f>VLOOKUP(B48,'Price list Geberit 01.04.2018'!B:C,2,0)</f>
        <v>Всасывающий сифон Geberit с функцией всасывания, замена сверху</v>
      </c>
      <c r="D48" t="s">
        <v>1065</v>
      </c>
    </row>
    <row r="49" spans="2:4" x14ac:dyDescent="0.25">
      <c r="B49" t="s">
        <v>858</v>
      </c>
      <c r="C49" t="str">
        <f>VLOOKUP(B49,'Price list Geberit 01.04.2018'!B:C,2,0)</f>
        <v>Дренажный водоотвод Geberit</v>
      </c>
      <c r="D49" t="s">
        <v>1065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6"/>
  <sheetViews>
    <sheetView workbookViewId="0">
      <pane xSplit="1" ySplit="1" topLeftCell="B80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2" max="2" width="14.42578125" customWidth="1"/>
    <col min="3" max="3" width="134" customWidth="1"/>
  </cols>
  <sheetData>
    <row r="1" spans="2:3" x14ac:dyDescent="0.25">
      <c r="B1" s="5" t="s">
        <v>950</v>
      </c>
      <c r="C1" s="6" t="s">
        <v>951</v>
      </c>
    </row>
    <row r="2" spans="2:3" x14ac:dyDescent="0.25">
      <c r="B2" t="s">
        <v>957</v>
      </c>
      <c r="C2" t="str">
        <f>VLOOKUP(B2,'[2]Price list Geberit 01 01 2018'!$A:$B,2,0)</f>
        <v>Крышка-биде AquaClean 5000, bahama beige</v>
      </c>
    </row>
    <row r="3" spans="2:3" x14ac:dyDescent="0.25">
      <c r="B3" t="s">
        <v>958</v>
      </c>
      <c r="C3" t="str">
        <f>VLOOKUP(B3,'[2]Price list Geberit 01 01 2018'!$A:$B,2,0)</f>
        <v>Крышка-биде AquaClean 5000, белый</v>
      </c>
    </row>
    <row r="4" spans="2:3" x14ac:dyDescent="0.25">
      <c r="B4" t="s">
        <v>959</v>
      </c>
      <c r="C4" t="str">
        <f>VLOOKUP(B4,'[2]Price list Geberit 01 01 2018'!$A:$B,2,0)</f>
        <v>Крышка-биде AquaClean 5000, manhattan</v>
      </c>
    </row>
    <row r="5" spans="2:3" x14ac:dyDescent="0.25">
      <c r="B5" t="s">
        <v>960</v>
      </c>
      <c r="C5" t="str">
        <f>VLOOKUP(B5,'[2]Price list Geberit 01 01 2018'!$A:$B,2,0)</f>
        <v>Крышка-биде AquaClean 5000, pergamon</v>
      </c>
    </row>
    <row r="6" spans="2:3" x14ac:dyDescent="0.25">
      <c r="B6" t="s">
        <v>961</v>
      </c>
      <c r="C6" t="str">
        <f>VLOOKUP(B6,'[2]Price list Geberit 01 01 2018'!$A:$B,2,0)</f>
        <v>Крышка-биде AquaClean 5000plus, bahama beige</v>
      </c>
    </row>
    <row r="7" spans="2:3" x14ac:dyDescent="0.25">
      <c r="B7" t="s">
        <v>962</v>
      </c>
      <c r="C7" t="str">
        <f>VLOOKUP(B7,'[2]Price list Geberit 01 01 2018'!$A:$B,2,0)</f>
        <v>Крышка-биде AquaClean 5000plus, белый</v>
      </c>
    </row>
    <row r="8" spans="2:3" x14ac:dyDescent="0.25">
      <c r="B8" t="s">
        <v>963</v>
      </c>
      <c r="C8" t="str">
        <f>VLOOKUP(B8,'[2]Price list Geberit 01 01 2018'!$A:$B,2,0)</f>
        <v>Крышка-биде AquaClean 5000plus, manhattan</v>
      </c>
    </row>
    <row r="9" spans="2:3" x14ac:dyDescent="0.25">
      <c r="B9" t="s">
        <v>964</v>
      </c>
      <c r="C9" t="str">
        <f>VLOOKUP(B9,'[2]Price list Geberit 01 01 2018'!$A:$B,2,0)</f>
        <v>Крышка-биде AquaClean 5000plus, pergamon</v>
      </c>
    </row>
    <row r="10" spans="2:3" x14ac:dyDescent="0.25">
      <c r="B10" t="s">
        <v>965</v>
      </c>
      <c r="C10" t="str">
        <f>VLOOKUP(B10,'[2]Price list Geberit 01 01 2018'!$A:$B,2,0)</f>
        <v>Соединительный отвод 3/8'' с резьбовым соединением</v>
      </c>
    </row>
    <row r="11" spans="2:3" x14ac:dyDescent="0.25">
      <c r="B11" t="s">
        <v>966</v>
      </c>
      <c r="C11" t="str">
        <f>VLOOKUP(B11,'[2]Price list Geberit 01 01 2018'!$A:$B,2,0)</f>
        <v>Переходная плита для Geberit AquaClean 5000/5000plus</v>
      </c>
    </row>
    <row r="12" spans="2:3" x14ac:dyDescent="0.25">
      <c r="B12" t="s">
        <v>967</v>
      </c>
      <c r="C12" t="str">
        <f>VLOOKUP(B12,'[2]Price list Geberit 01 01 2018'!$A:$B,2,0)</f>
        <v>Соединительный комплект UP200 Н98</v>
      </c>
    </row>
    <row r="13" spans="2:3" x14ac:dyDescent="0.25">
      <c r="B13" t="s">
        <v>968</v>
      </c>
      <c r="C13" t="str">
        <f>VLOOKUP(B13,'[2]Price list Geberit 01 01 2018'!$A:$B,2,0)</f>
        <v>Фильтр с активированным углем для AquaClean 5000, 5000plus</v>
      </c>
    </row>
    <row r="14" spans="2:3" x14ac:dyDescent="0.25">
      <c r="B14" t="s">
        <v>969</v>
      </c>
      <c r="C14" t="str">
        <f>VLOOKUP(B14,'[2]Price list Geberit 01 01 2018'!$A:$B,2,0)</f>
        <v>Емкость для снижения объема слива до 4.5 л, для Monolith Plus</v>
      </c>
    </row>
    <row r="15" spans="2:3" x14ac:dyDescent="0.25">
      <c r="B15" t="s">
        <v>970</v>
      </c>
      <c r="C15" t="str">
        <f>VLOOKUP(B15,'[2]Price list Geberit 01 01 2018'!$A:$B,2,0)</f>
        <v>Монтажный модуль Monolith для умывальника с настенным смесителем ,вентиль 8cм, без выдвижного ящика, белое стекло</v>
      </c>
    </row>
    <row r="16" spans="2:3" x14ac:dyDescent="0.25">
      <c r="B16" t="s">
        <v>971</v>
      </c>
      <c r="C16" t="str">
        <f>VLOOKUP(B16,'[2]Price list Geberit 01 01 2018'!$A:$B,2,0)</f>
        <v>Монтажный модуль Monolith для умывальника с настенным смесителем ,вентиль 8cм, без выдвижного ящика, черное стекло</v>
      </c>
    </row>
    <row r="17" spans="2:3" x14ac:dyDescent="0.25">
      <c r="B17" t="s">
        <v>972</v>
      </c>
      <c r="C17" t="str">
        <f>VLOOKUP(B17,'[2]Price list Geberit 01 01 2018'!$A:$B,2,0)</f>
        <v>Монтажный модуль Monolith для умывальника с настенным смесителем ,вентиль 8cm,без выдвижного ящика, каштановое стекло</v>
      </c>
    </row>
    <row r="18" spans="2:3" x14ac:dyDescent="0.25">
      <c r="B18" t="s">
        <v>973</v>
      </c>
      <c r="C18" t="str">
        <f>VLOOKUP(B18,'[2]Price list Geberit 01 01 2018'!$A:$B,2,0)</f>
        <v>Монтажный модуль Monolith для умывальника с настенным смесителем ,вентиль 8cm,без выдвижного ящика, стекло "песок"</v>
      </c>
    </row>
    <row r="19" spans="2:3" x14ac:dyDescent="0.25">
      <c r="B19" t="s">
        <v>974</v>
      </c>
      <c r="C19" t="str">
        <f>VLOOKUP(B19,'[2]Price list Geberit 01 01 2018'!$A:$B,2,0)</f>
        <v>Монтажный модуль Monolith для умывальника с настенным смесителем ,вентиль 10cм,без выдвижного ящика, белое стекло</v>
      </c>
    </row>
    <row r="20" spans="2:3" x14ac:dyDescent="0.25">
      <c r="B20" t="s">
        <v>975</v>
      </c>
      <c r="C20" t="str">
        <f>VLOOKUP(B20,'[2]Price list Geberit 01 01 2018'!$A:$B,2,0)</f>
        <v>Монтажный модуль Monolith для умывальника с настенным смесителем ,вентиль 10cм,без выдвижного ящика, черное стекло</v>
      </c>
    </row>
    <row r="21" spans="2:3" x14ac:dyDescent="0.25">
      <c r="B21" t="s">
        <v>976</v>
      </c>
      <c r="C21" t="str">
        <f>VLOOKUP(B21,'[2]Price list Geberit 01 01 2018'!$A:$B,2,0)</f>
        <v>Монтажный модуль Monolith для умывальника с настенным смесителем ,вентиль 10cм, без выдвижного ящика, каштановое стекло</v>
      </c>
    </row>
    <row r="22" spans="2:3" x14ac:dyDescent="0.25">
      <c r="B22" t="s">
        <v>977</v>
      </c>
      <c r="C22" t="str">
        <f>VLOOKUP(B22,'[2]Price list Geberit 01 01 2018'!$A:$B,2,0)</f>
        <v>Монтажный модуль Monolith для умывальника с настенным смесителем ,вентиль 10cм, без выдвижного ящика, стекло "песок"</v>
      </c>
    </row>
    <row r="23" spans="2:3" x14ac:dyDescent="0.25">
      <c r="B23" t="s">
        <v>978</v>
      </c>
      <c r="C23" t="str">
        <f>VLOOKUP(B23,'[2]Price list Geberit 01 01 2018'!$A:$B,2,0)</f>
        <v>Монтажный модуль Monolith для умывальника с настенным смесителем ,вентиль 8cм, выдвижной ящик слева и справа,  белое стекло</v>
      </c>
    </row>
    <row r="24" spans="2:3" x14ac:dyDescent="0.25">
      <c r="B24" t="s">
        <v>979</v>
      </c>
      <c r="C24" t="str">
        <f>VLOOKUP(B24,'[2]Price list Geberit 01 01 2018'!$A:$B,2,0)</f>
        <v>Монтажный модуль Monolith для умывальника с настенным смесителем ,вентиль 8cм, выдвижной ящик слева и справа, черное стекло</v>
      </c>
    </row>
    <row r="25" spans="2:3" x14ac:dyDescent="0.25">
      <c r="B25" t="s">
        <v>980</v>
      </c>
      <c r="C25" t="str">
        <f>VLOOKUP(B25,'[2]Price list Geberit 01 01 2018'!$A:$B,2,0)</f>
        <v>Монтажный модуль Monolith для умывальника с настенным смесителем ,вентиль 8cм, выдвижной ящик слева и справа, каштановое стекло</v>
      </c>
    </row>
    <row r="26" spans="2:3" x14ac:dyDescent="0.25">
      <c r="B26" t="s">
        <v>981</v>
      </c>
      <c r="C26" t="str">
        <f>VLOOKUP(B26,'[2]Price list Geberit 01 01 2018'!$A:$B,2,0)</f>
        <v>Монтажный модуль Monolith для умывальника с настенным смесителем ,вентиль 8cм, выдвижной ящик слева и справа, стекло "песок"</v>
      </c>
    </row>
    <row r="27" spans="2:3" x14ac:dyDescent="0.25">
      <c r="B27" t="s">
        <v>982</v>
      </c>
      <c r="C27" t="str">
        <f>VLOOKUP(B27,'[2]Price list Geberit 01 01 2018'!$A:$B,2,0)</f>
        <v>Монтажный модуль Monolith для умывальника с настенным смесителем ,вентиль 8cм, выдвижной ящик справа, белое стекло</v>
      </c>
    </row>
    <row r="28" spans="2:3" x14ac:dyDescent="0.25">
      <c r="B28" t="s">
        <v>983</v>
      </c>
      <c r="C28" t="str">
        <f>VLOOKUP(B28,'[2]Price list Geberit 01 01 2018'!$A:$B,2,0)</f>
        <v>Монтажный модуль Monolith для умывальника с настенным смесителем ,вентиль 8cм, выдвижной ящик справа, черное стекло</v>
      </c>
    </row>
    <row r="29" spans="2:3" x14ac:dyDescent="0.25">
      <c r="B29" t="s">
        <v>984</v>
      </c>
      <c r="C29" t="str">
        <f>VLOOKUP(B29,'[2]Price list Geberit 01 01 2018'!$A:$B,2,0)</f>
        <v>Монтажный модуль Monolith для умывальника с настенным смесителем ,вентиль 8cм, выдвижной ящик справа, каштановое стекло</v>
      </c>
    </row>
    <row r="30" spans="2:3" x14ac:dyDescent="0.25">
      <c r="B30" t="s">
        <v>985</v>
      </c>
      <c r="C30" t="str">
        <f>VLOOKUP(B30,'[2]Price list Geberit 01 01 2018'!$A:$B,2,0)</f>
        <v>Монтажный модуль Monolith для умывальника с настенным смесителем ,вентиль 8cм, выдвижной ящик справа, стекло "песок"</v>
      </c>
    </row>
    <row r="31" spans="2:3" x14ac:dyDescent="0.25">
      <c r="B31" t="s">
        <v>986</v>
      </c>
      <c r="C31" t="str">
        <f>VLOOKUP(B31,'[2]Price list Geberit 01 01 2018'!$A:$B,2,0)</f>
        <v>Монтажный модуль Monolith для умывальника с настенным смесителем ,вентиль 8cм, выдвижной ящик слева, белое стекло</v>
      </c>
    </row>
    <row r="32" spans="2:3" x14ac:dyDescent="0.25">
      <c r="B32" t="s">
        <v>987</v>
      </c>
      <c r="C32" t="str">
        <f>VLOOKUP(B32,'[2]Price list Geberit 01 01 2018'!$A:$B,2,0)</f>
        <v>Монтажный модуль Monolith для умывальника с настенным смесителем ,вентиль 8cм, выдвижной ящик слева, черное стекло</v>
      </c>
    </row>
    <row r="33" spans="2:3" x14ac:dyDescent="0.25">
      <c r="B33" t="s">
        <v>988</v>
      </c>
      <c r="C33" t="str">
        <f>VLOOKUP(B33,'[2]Price list Geberit 01 01 2018'!$A:$B,2,0)</f>
        <v>Монтажный модуль Monolith для умывальника с настенным смесителем ,вентиль 8cм, выдвижной ящик слева, каштановое стекло</v>
      </c>
    </row>
    <row r="34" spans="2:3" x14ac:dyDescent="0.25">
      <c r="B34" t="s">
        <v>989</v>
      </c>
      <c r="C34" t="str">
        <f>VLOOKUP(B34,'[2]Price list Geberit 01 01 2018'!$A:$B,2,0)</f>
        <v>Монтажный модуль Monolith для умывальника с настенным смесителем ,вентиль 8cм, выдвижной ящик слева, стекло "песок"</v>
      </c>
    </row>
    <row r="35" spans="2:3" x14ac:dyDescent="0.25">
      <c r="B35" t="s">
        <v>990</v>
      </c>
      <c r="C35" t="str">
        <f>VLOOKUP(B35,'[2]Price list Geberit 01 01 2018'!$A:$B,2,0)</f>
        <v>Монтажный модуль Monolith для умывальника с настенным смесителем ,вентиль 10cм, выдвижной ящик с лева и справа, белое стекло</v>
      </c>
    </row>
    <row r="36" spans="2:3" x14ac:dyDescent="0.25">
      <c r="B36" t="s">
        <v>991</v>
      </c>
      <c r="C36" t="str">
        <f>VLOOKUP(B36,'[2]Price list Geberit 01 01 2018'!$A:$B,2,0)</f>
        <v>Монтажный модуль Monolith для умывальника с настенным смесителем ,вентиль 10cм, выдвижной ящик слева и справа, черное стекло</v>
      </c>
    </row>
    <row r="37" spans="2:3" x14ac:dyDescent="0.25">
      <c r="B37" t="s">
        <v>992</v>
      </c>
      <c r="C37" t="str">
        <f>VLOOKUP(B37,'[2]Price list Geberit 01 01 2018'!$A:$B,2,0)</f>
        <v>Монтажный модуль Monolith для умывальника с настенным смесителем ,вентиль 10cм, выдвижной ящик слева и справа, каштановое стекло</v>
      </c>
    </row>
    <row r="38" spans="2:3" x14ac:dyDescent="0.25">
      <c r="B38" t="s">
        <v>993</v>
      </c>
      <c r="C38" t="str">
        <f>VLOOKUP(B38,'[2]Price list Geberit 01 01 2018'!$A:$B,2,0)</f>
        <v>Монтажный модуль Monolith для умывальника с настенным смесителем ,вентиль 10cм, выдвижной ящик слева и справа, стекло "песок"</v>
      </c>
    </row>
    <row r="39" spans="2:3" x14ac:dyDescent="0.25">
      <c r="B39" t="s">
        <v>994</v>
      </c>
      <c r="C39" t="str">
        <f>VLOOKUP(B39,'[2]Price list Geberit 01 01 2018'!$A:$B,2,0)</f>
        <v>Монтажный модуль Monolith для умывальника с настенным смесителем ,вентиль 10cм, выдвижной ящик справа, белое стекло</v>
      </c>
    </row>
    <row r="40" spans="2:3" x14ac:dyDescent="0.25">
      <c r="B40" t="s">
        <v>995</v>
      </c>
      <c r="C40" t="str">
        <f>VLOOKUP(B40,'[2]Price list Geberit 01 01 2018'!$A:$B,2,0)</f>
        <v>Монтажный модуль Monolith для умывальника с настенным смесителем ,вентиль 10cм, выдвижной ящик справа, белое стекло</v>
      </c>
    </row>
    <row r="41" spans="2:3" x14ac:dyDescent="0.25">
      <c r="B41" t="s">
        <v>996</v>
      </c>
      <c r="C41" t="str">
        <f>VLOOKUP(B41,'[2]Price list Geberit 01 01 2018'!$A:$B,2,0)</f>
        <v>Монтажный модуль Monolith для умывальника с настенным смесителем ,вентиль 10cм, выдвижной ящик справа, каштановое стекло</v>
      </c>
    </row>
    <row r="42" spans="2:3" x14ac:dyDescent="0.25">
      <c r="B42" t="s">
        <v>997</v>
      </c>
      <c r="C42" t="str">
        <f>VLOOKUP(B42,'[2]Price list Geberit 01 01 2018'!$A:$B,2,0)</f>
        <v>Монтажный модуль Monolith для умывальника с настенным смесителем ,вентиль 10cм, выдвижной ящик справа, стекло "песок"</v>
      </c>
    </row>
    <row r="43" spans="2:3" x14ac:dyDescent="0.25">
      <c r="B43" t="s">
        <v>998</v>
      </c>
      <c r="C43" t="str">
        <f>VLOOKUP(B43,'[2]Price list Geberit 01 01 2018'!$A:$B,2,0)</f>
        <v>Монтажный модуль Monolith для умывальника с настенным смесителем ,вентиль 10cм, выдвижной ящик слева, белое стекло</v>
      </c>
    </row>
    <row r="44" spans="2:3" x14ac:dyDescent="0.25">
      <c r="B44" t="s">
        <v>999</v>
      </c>
      <c r="C44" t="str">
        <f>VLOOKUP(B44,'[2]Price list Geberit 01 01 2018'!$A:$B,2,0)</f>
        <v>Монтажный модуль Monolith для умывальника с настенным смесителем ,вентиль 10cм, выдвижной ящик слева,черное стекло</v>
      </c>
    </row>
    <row r="45" spans="2:3" x14ac:dyDescent="0.25">
      <c r="B45" t="s">
        <v>1000</v>
      </c>
      <c r="C45" t="str">
        <f>VLOOKUP(B45,'[2]Price list Geberit 01 01 2018'!$A:$B,2,0)</f>
        <v>Монтажный модуль Monolith для умывальника с настенным смесителем ,вентиль 10cм, выдвижной ящик слева, каштановое стекло</v>
      </c>
    </row>
    <row r="46" spans="2:3" x14ac:dyDescent="0.25">
      <c r="B46" t="s">
        <v>1001</v>
      </c>
      <c r="C46" t="str">
        <f>VLOOKUP(B46,'[2]Price list Geberit 01 01 2018'!$A:$B,2,0)</f>
        <v>Монтажный модуль Monolith для умывальника с настенным смесителем ,вентиль 10cм, выдвижной ящик слева, стекло "песок"</v>
      </c>
    </row>
    <row r="47" spans="2:3" x14ac:dyDescent="0.25">
      <c r="B47" t="s">
        <v>1002</v>
      </c>
      <c r="C47" t="str">
        <f>VLOOKUP(B47,'[2]Price list Geberit 01 01 2018'!$A:$B,2,0)</f>
        <v>Монтажный модуль Monolith для умывальника с настольным смесителем,без выдвижного ящика, белое стекло</v>
      </c>
    </row>
    <row r="48" spans="2:3" x14ac:dyDescent="0.25">
      <c r="B48" t="s">
        <v>1003</v>
      </c>
      <c r="C48" t="str">
        <f>VLOOKUP(B48,'[2]Price list Geberit 01 01 2018'!$A:$B,2,0)</f>
        <v>Монтажный модуль Monolith для умывальника с настольным смесителем, без выдвижного ящика, черное стекло</v>
      </c>
    </row>
    <row r="49" spans="2:3" x14ac:dyDescent="0.25">
      <c r="B49" t="s">
        <v>1004</v>
      </c>
      <c r="C49" t="str">
        <f>VLOOKUP(B49,'[2]Price list Geberit 01 01 2018'!$A:$B,2,0)</f>
        <v>Монтажный модуль Monolith для умывальника с настольным смесителем, без выдвижного ящика, каштановое стекло</v>
      </c>
    </row>
    <row r="50" spans="2:3" x14ac:dyDescent="0.25">
      <c r="B50" t="s">
        <v>1005</v>
      </c>
      <c r="C50" t="str">
        <f>VLOOKUP(B50,'[2]Price list Geberit 01 01 2018'!$A:$B,2,0)</f>
        <v>Монтажный модуль Monolith для умывальника с настольным смесителем, без выдвижного ящика, стекло "песок"</v>
      </c>
    </row>
    <row r="51" spans="2:3" x14ac:dyDescent="0.25">
      <c r="B51" t="s">
        <v>1006</v>
      </c>
      <c r="C51" t="str">
        <f>VLOOKUP(B51,'[2]Price list Geberit 01 01 2018'!$A:$B,2,0)</f>
        <v>Монтажный модуль Monolith для умывальника с настольным смесителем, выдвижной ящик слева и справа, белое стекло</v>
      </c>
    </row>
    <row r="52" spans="2:3" x14ac:dyDescent="0.25">
      <c r="B52" t="s">
        <v>1007</v>
      </c>
      <c r="C52" t="str">
        <f>VLOOKUP(B52,'[2]Price list Geberit 01 01 2018'!$A:$B,2,0)</f>
        <v>Монтажный модуль Monolith для умывальника с настольным смесителем, выдвижной ящик слева и справа, черное стекло</v>
      </c>
    </row>
    <row r="53" spans="2:3" x14ac:dyDescent="0.25">
      <c r="B53" t="s">
        <v>1008</v>
      </c>
      <c r="C53" t="str">
        <f>VLOOKUP(B53,'[2]Price list Geberit 01 01 2018'!$A:$B,2,0)</f>
        <v>Монтажный модуль Monolith для умывальника с настольным смесителем, выдвижной ящик слева и справа, каштановое стекло</v>
      </c>
    </row>
    <row r="54" spans="2:3" x14ac:dyDescent="0.25">
      <c r="B54" t="s">
        <v>1009</v>
      </c>
      <c r="C54" t="str">
        <f>VLOOKUP(B54,'[2]Price list Geberit 01 01 2018'!$A:$B,2,0)</f>
        <v>Монтажный модуль Monolith для умывальника с настольным смесителем, выдвижной ящик слева и справа, стекло "песок"</v>
      </c>
    </row>
    <row r="55" spans="2:3" x14ac:dyDescent="0.25">
      <c r="B55" t="s">
        <v>1010</v>
      </c>
      <c r="C55" t="str">
        <f>VLOOKUP(B55,'[2]Price list Geberit 01 01 2018'!$A:$B,2,0)</f>
        <v>Монтажный модуль Monolith для умывальника с настольным смесителем, выдвижной ящик справа, белое стекло</v>
      </c>
    </row>
    <row r="56" spans="2:3" x14ac:dyDescent="0.25">
      <c r="B56" t="s">
        <v>1011</v>
      </c>
      <c r="C56" t="str">
        <f>VLOOKUP(B56,'[2]Price list Geberit 01 01 2018'!$A:$B,2,0)</f>
        <v>Монтажный модуль Monolith для умывальника с настольным смесителем, выдвижной ящик справа, черное стекло</v>
      </c>
    </row>
    <row r="57" spans="2:3" x14ac:dyDescent="0.25">
      <c r="B57" t="s">
        <v>1012</v>
      </c>
      <c r="C57" t="str">
        <f>VLOOKUP(B57,'[2]Price list Geberit 01 01 2018'!$A:$B,2,0)</f>
        <v>Монтажный модуль Monolith для умывальника с настольным смесителем, выдвижной ящик справа, каштановое стекло</v>
      </c>
    </row>
    <row r="58" spans="2:3" x14ac:dyDescent="0.25">
      <c r="B58" t="s">
        <v>1013</v>
      </c>
      <c r="C58" t="str">
        <f>VLOOKUP(B58,'[2]Price list Geberit 01 01 2018'!$A:$B,2,0)</f>
        <v>Монтажный модуль Monolith для умывальника с настольным смесителем, выдвижной ящик справа, стекло "песок"</v>
      </c>
    </row>
    <row r="59" spans="2:3" x14ac:dyDescent="0.25">
      <c r="B59" t="s">
        <v>1014</v>
      </c>
      <c r="C59" t="str">
        <f>VLOOKUP(B59,'[2]Price list Geberit 01 01 2018'!$A:$B,2,0)</f>
        <v>Монтажный модуль Monolith для умывальника с настольным смесителем, выдвижной ящик слева, белое стекло</v>
      </c>
    </row>
    <row r="60" spans="2:3" x14ac:dyDescent="0.25">
      <c r="B60" t="s">
        <v>1015</v>
      </c>
      <c r="C60" t="str">
        <f>VLOOKUP(B60,'[2]Price list Geberit 01 01 2018'!$A:$B,2,0)</f>
        <v>Монтажный модуль Monolith для умывальника с настольным смесителем, выдвижной ящик слева, черное стекло</v>
      </c>
    </row>
    <row r="61" spans="2:3" x14ac:dyDescent="0.25">
      <c r="B61" t="s">
        <v>1016</v>
      </c>
      <c r="C61" t="str">
        <f>VLOOKUP(B61,'[2]Price list Geberit 01 01 2018'!$A:$B,2,0)</f>
        <v>Монтажный модуль Monolith для умывальника с настольным смесителем, выдвижной ящик слева, каштановое стекло</v>
      </c>
    </row>
    <row r="62" spans="2:3" x14ac:dyDescent="0.25">
      <c r="B62" t="s">
        <v>1017</v>
      </c>
      <c r="C62" t="str">
        <f>VLOOKUP(B62,'[2]Price list Geberit 01 01 2018'!$A:$B,2,0)</f>
        <v>Монтажный модуль Monolith для умывальника с настольным смесителем, выдвижной ящик слева, стекло "песок"</v>
      </c>
    </row>
    <row r="63" spans="2:3" x14ac:dyDescent="0.25">
      <c r="B63" t="s">
        <v>1018</v>
      </c>
      <c r="C63" t="str">
        <f>VLOOKUP(B63,'[2]Price list Geberit 01 01 2018'!$A:$B,2,0)</f>
        <v>Двойной держатель полотенца для монтажного модуля Monolith для умывальника, длина 31 cм, хром глянцевый</v>
      </c>
    </row>
    <row r="64" spans="2:3" x14ac:dyDescent="0.25">
      <c r="B64" t="s">
        <v>1019</v>
      </c>
      <c r="C64" t="str">
        <f>VLOOKUP(B64,'[2]Price list Geberit 01 01 2018'!$A:$B,2,0)</f>
        <v>Двойной держатель полотенца для монтажного модуля Monolith для умывальника, длина 41 см, хром глянцевый</v>
      </c>
    </row>
    <row r="65" spans="2:3" x14ac:dyDescent="0.25">
      <c r="B65" t="s">
        <v>1020</v>
      </c>
      <c r="C65" t="str">
        <f>VLOOKUP(B65,'[2]Price list Geberit 01 01 2018'!$A:$B,2,0)</f>
        <v>Дозатор мыла для монтажного модуля Monolith  для умывальника с выдвижным ящиком</v>
      </c>
    </row>
    <row r="66" spans="2:3" x14ac:dyDescent="0.25">
      <c r="B66" t="s">
        <v>1021</v>
      </c>
      <c r="C66" t="str">
        <f>VLOOKUP(B66,'[2]Price list Geberit 01 01 2018'!$A:$B,2,0)</f>
        <v>Поручень для монтажного модуля  Monolith для умывальника с выдвижным ящиком, длина 22 см</v>
      </c>
    </row>
    <row r="67" spans="2:3" x14ac:dyDescent="0.25">
      <c r="B67" t="s">
        <v>1022</v>
      </c>
      <c r="C67" t="str">
        <f>VLOOKUP(B67,'[2]Price list Geberit 01 01 2018'!$A:$B,2,0)</f>
        <v>Поручень для монтажного модуля Monolith для умывальника с выдвижным ящиком, длина 15,9 см</v>
      </c>
    </row>
    <row r="68" spans="2:3" x14ac:dyDescent="0.25">
      <c r="B68" t="s">
        <v>1023</v>
      </c>
      <c r="C68" t="str">
        <f>VLOOKUP(B68,'[2]Price list Geberit 01 01 2018'!$A:$B,2,0)</f>
        <v>Набор крепления Monolith для пустотелых стен</v>
      </c>
    </row>
    <row r="69" spans="2:3" x14ac:dyDescent="0.25">
      <c r="B69" t="s">
        <v>1024</v>
      </c>
      <c r="C69" t="str">
        <f>VLOOKUP(B69,'[2]Price list Geberit 01 01 2018'!$A:$B,2,0)</f>
        <v>HyTronic87 ИК смеситель бесконтактный для умывальника, без миксера, 230В, хром глянцевый</v>
      </c>
    </row>
    <row r="70" spans="2:3" x14ac:dyDescent="0.25">
      <c r="B70" t="s">
        <v>1025</v>
      </c>
      <c r="C70" t="str">
        <f>VLOOKUP(B70,'[2]Price list Geberit 01 01 2018'!$A:$B,2,0)</f>
        <v>HyTronic87 ИК смеситель бесконтактный для умывальника, с внутренней регулировкой температуры, 230В, хром глянцевый</v>
      </c>
    </row>
    <row r="71" spans="2:3" x14ac:dyDescent="0.25">
      <c r="B71" t="s">
        <v>1026</v>
      </c>
      <c r="C71" t="str">
        <f>VLOOKUP(B71,'[2]Price list Geberit 01 01 2018'!$A:$B,2,0)</f>
        <v>HyTronic87 ИК смеситель бесконтактный для умывальника, с наружной регулировкой температуры, 230В, хром глянцевый</v>
      </c>
    </row>
    <row r="72" spans="2:3" x14ac:dyDescent="0.25">
      <c r="B72" t="s">
        <v>1027</v>
      </c>
      <c r="C72" t="str">
        <f>VLOOKUP(B72,'[2]Price list Geberit 01 01 2018'!$A:$B,2,0)</f>
        <v>HyTronic88 ИК смеситель бесконтактный для умывальника, без регулировки температуры, 230В, хром глянцевый</v>
      </c>
    </row>
    <row r="73" spans="2:3" x14ac:dyDescent="0.25">
      <c r="B73" t="s">
        <v>1028</v>
      </c>
      <c r="C73" t="str">
        <f>VLOOKUP(B73,'[2]Price list Geberit 01 01 2018'!$A:$B,2,0)</f>
        <v>HyTronic88 ИК смеситель бесконтактный для умывальника, с внутренней регулировкой температуры, 230В, хром глянцевый</v>
      </c>
    </row>
    <row r="74" spans="2:3" x14ac:dyDescent="0.25">
      <c r="B74" t="s">
        <v>1029</v>
      </c>
      <c r="C74" t="str">
        <f>VLOOKUP(B74,'[2]Price list Geberit 01 01 2018'!$A:$B,2,0)</f>
        <v>HyTronic88 ИК смеситель бесконтактный для умывальника, с наружной регулировкой температуры, 230В, хром глянцевый</v>
      </c>
    </row>
    <row r="75" spans="2:3" x14ac:dyDescent="0.25">
      <c r="B75" t="s">
        <v>1030</v>
      </c>
      <c r="C75" t="str">
        <f>VLOOKUP(B75,'[2]Price list Geberit 01 01 2018'!$A:$B,2,0)</f>
        <v>Запасной впускной клапан Impuls330 3/8", подвод воды сбоку</v>
      </c>
    </row>
    <row r="76" spans="2:3" x14ac:dyDescent="0.25">
      <c r="B76" t="s">
        <v>1031</v>
      </c>
      <c r="C76" t="str">
        <f>VLOOKUP(B76,'[2]Price list Geberit 01 01 2018'!$A:$B,2,0)</f>
        <v>Впускной клапан ImpulsBasic330 1/2"</v>
      </c>
    </row>
    <row r="77" spans="2:3" x14ac:dyDescent="0.25">
      <c r="B77" t="s">
        <v>1032</v>
      </c>
      <c r="C77" t="str">
        <f>VLOOKUP(B77,'[2]Price list Geberit 01 01 2018'!$A:$B,2,0)</f>
        <v>Geberit Duofix монтажный элемент для подвесного умывальника со встроенным в стену смесителем, высота 112-130 см</v>
      </c>
    </row>
    <row r="78" spans="2:3" x14ac:dyDescent="0.25">
      <c r="B78" t="s">
        <v>1033</v>
      </c>
      <c r="C78" t="str">
        <f>VLOOKUP(B78,'[2]Price list Geberit 01 01 2018'!$A:$B,2,0)</f>
        <v>Монтажный блок MeplaFix для установки HansaVarox, с гидроизоляцией</v>
      </c>
    </row>
    <row r="79" spans="2:3" x14ac:dyDescent="0.25">
      <c r="B79" t="s">
        <v>1034</v>
      </c>
      <c r="C79" t="str">
        <f>VLOOKUP(B79,'[2]Price list Geberit 01 01 2018'!$A:$B,2,0)</f>
        <v>Регулирующиеся ножки для душевой поверхности Setaplano</v>
      </c>
    </row>
    <row r="80" spans="2:3" x14ac:dyDescent="0.25">
      <c r="B80" t="s">
        <v>1035</v>
      </c>
      <c r="C80" t="str">
        <f>VLOOKUP(B80,'[2]Price list Geberit 01 01 2018'!$A:$B,2,0)</f>
        <v>Дренажный канал CleanLine60 для тонких полов, матовый металл, L30-90см</v>
      </c>
    </row>
    <row r="81" spans="2:3" x14ac:dyDescent="0.25">
      <c r="B81" t="s">
        <v>1036</v>
      </c>
      <c r="C81" t="str">
        <f>VLOOKUP(B81,'[2]Price list Geberit 01 01 2018'!$A:$B,2,0)</f>
        <v>Дренажный канал CleanLine60 для тонких полов, матовый металл, L30-130см</v>
      </c>
    </row>
    <row r="82" spans="2:3" x14ac:dyDescent="0.25">
      <c r="B82" t="s">
        <v>1037</v>
      </c>
      <c r="C82" t="str">
        <f>VLOOKUP(B82,'[2]Price list Geberit 01 01 2018'!$A:$B,2,0)</f>
        <v>Сливное отверстие для акриловой ванны</v>
      </c>
    </row>
    <row r="83" spans="2:3" x14ac:dyDescent="0.25">
      <c r="B83" t="s">
        <v>1038</v>
      </c>
      <c r="C83" t="str">
        <f>VLOOKUP(B83,'[2]Price list Geberit 01 01 2018'!$A:$B,2,0)</f>
        <v>Сифон U-образный, белый</v>
      </c>
    </row>
    <row r="84" spans="2:3" x14ac:dyDescent="0.25">
      <c r="B84" t="s">
        <v>1039</v>
      </c>
      <c r="C84" t="str">
        <f>VLOOKUP(B84,'[2]Price list Geberit 01 01 2018'!$A:$B,2,0)</f>
        <v>Сифон U-образный, хром глянцевый</v>
      </c>
    </row>
    <row r="85" spans="2:3" x14ac:dyDescent="0.25">
      <c r="B85" t="s">
        <v>1040</v>
      </c>
      <c r="C85" t="str">
        <f>VLOOKUP(B85,'[2]Price list Geberit 01 01 2018'!$A:$B,2,0)</f>
        <v>Сифон для биде, d 1 1/4" x 32 мм, белый</v>
      </c>
    </row>
    <row r="86" spans="2:3" x14ac:dyDescent="0.25">
      <c r="B86" t="s">
        <v>1041</v>
      </c>
      <c r="C86" t="str">
        <f>VLOOKUP(B86,'[2]Price list Geberit 01 01 2018'!$A:$B,2,0)</f>
        <v>Сифон внутристенный для умывальника, с коробкой, запорный клапан и переливная трубка, хром глянцевый</v>
      </c>
    </row>
    <row r="87" spans="2:3" x14ac:dyDescent="0.25">
      <c r="B87" t="s">
        <v>1042</v>
      </c>
      <c r="C87" t="str">
        <f>VLOOKUP(B87,'[2]Price list Geberit 01 01 2018'!$A:$B,2,0)</f>
        <v>Отвод выпускной с муфтой, ПП, 90°</v>
      </c>
    </row>
    <row r="88" spans="2:3" x14ac:dyDescent="0.25">
      <c r="B88" t="s">
        <v>1043</v>
      </c>
      <c r="C88" t="str">
        <f>VLOOKUP(B88,'[2]Price list Geberit 01 01 2018'!$A:$B,2,0)</f>
        <v>Отвод выпускной с муфтой, ПП, 90°</v>
      </c>
    </row>
    <row r="89" spans="2:3" x14ac:dyDescent="0.25">
      <c r="B89" t="s">
        <v>1044</v>
      </c>
      <c r="C89" t="str">
        <f>VLOOKUP(B89,'[2]Price list Geberit 01 01 2018'!$A:$B,2,0)</f>
        <v>Защитный патрубок для сифона, d 32 мм</v>
      </c>
    </row>
    <row r="90" spans="2:3" x14ac:dyDescent="0.25">
      <c r="B90" t="s">
        <v>1045</v>
      </c>
      <c r="C90" t="str">
        <f>VLOOKUP(B90,'[2]Price list Geberit 01 01 2018'!$A:$B,2,0)</f>
        <v>Защитный патрубок для сифона, d 32 мм</v>
      </c>
    </row>
    <row r="91" spans="2:3" x14ac:dyDescent="0.25">
      <c r="B91" t="s">
        <v>1046</v>
      </c>
      <c r="C91" t="str">
        <f>VLOOKUP(B91,'[2]Price list Geberit 01 01 2018'!$A:$B,2,0)</f>
        <v>Заглушка, ПП</v>
      </c>
    </row>
    <row r="92" spans="2:3" x14ac:dyDescent="0.25">
      <c r="B92" t="s">
        <v>1047</v>
      </c>
      <c r="C92" t="str">
        <f>VLOOKUP(B92,'[2]Price list Geberit 01 01 2018'!$A:$B,2,0)</f>
        <v>Сифон скрытого монтажа, с горизонтальным выпуском, для Taro Nova</v>
      </c>
    </row>
    <row r="93" spans="2:3" x14ac:dyDescent="0.25">
      <c r="B93" t="s">
        <v>1048</v>
      </c>
      <c r="C93" t="str">
        <f>VLOOKUP(B93,'[2]Price list Geberit 01 01 2018'!$A:$B,2,0)</f>
        <v>Сифон скрытого монтажа, с вертикальным выпуском, для Taro Nova</v>
      </c>
    </row>
    <row r="94" spans="2:3" x14ac:dyDescent="0.25">
      <c r="B94" t="s">
        <v>1049</v>
      </c>
      <c r="C94" t="str">
        <f>VLOOKUP(B94,'[2]Price list Geberit 01 01 2018'!$A:$B,2,0)</f>
        <v>Соединительный отвод для сифона писсуара</v>
      </c>
    </row>
    <row r="95" spans="2:3" x14ac:dyDescent="0.25">
      <c r="B95" t="s">
        <v>1050</v>
      </c>
      <c r="C95" t="str">
        <f>VLOOKUP(B95,'[2]Price list Geberit 01 01 2018'!$A:$B,2,0)</f>
        <v>Патрубок выпускной, ПЭ</v>
      </c>
    </row>
    <row r="96" spans="2:3" x14ac:dyDescent="0.25">
      <c r="B96" t="s">
        <v>1051</v>
      </c>
      <c r="C96" t="str">
        <f>VLOOKUP(B96,'[2]Price list Geberit 01 01 2018'!$A:$B,2,0)</f>
        <v>Соединительный комплект из ПНД, длина 26,5 см</v>
      </c>
    </row>
    <row r="97" spans="2:3" x14ac:dyDescent="0.25">
      <c r="B97" t="s">
        <v>1052</v>
      </c>
      <c r="C97" t="str">
        <f>VLOOKUP(B97,'[2]Price list Geberit 01 01 2018'!$A:$B,2,0)</f>
        <v>Впускной патрубок для унитаза d 45 мм</v>
      </c>
    </row>
    <row r="98" spans="2:3" x14ac:dyDescent="0.25">
      <c r="B98" t="s">
        <v>1053</v>
      </c>
      <c r="C98" t="str">
        <f>VLOOKUP(B98,'[2]Price list Geberit 01 01 2018'!$A:$B,2,0)</f>
        <v>Слив-перелив, ПП</v>
      </c>
    </row>
    <row r="99" spans="2:3" x14ac:dyDescent="0.25">
      <c r="B99" t="s">
        <v>1054</v>
      </c>
      <c r="C99" t="str">
        <f>VLOOKUP(B99,'[2]Price list Geberit 01 01 2018'!$A:$B,2,0)</f>
        <v>Комплект сливных фитингов для стиральной машины, белый</v>
      </c>
    </row>
    <row r="100" spans="2:3" x14ac:dyDescent="0.25">
      <c r="B100" t="s">
        <v>1055</v>
      </c>
      <c r="C100" t="str">
        <f>VLOOKUP(B100,'[2]Price list Geberit 01 01 2018'!$A:$B,2,0)</f>
        <v>Переход, ПП, с уплотнением</v>
      </c>
    </row>
    <row r="101" spans="2:3" x14ac:dyDescent="0.25">
      <c r="B101" t="s">
        <v>1056</v>
      </c>
      <c r="C101" t="str">
        <f>VLOOKUP(B101,'[2]Price list Geberit 01 01 2018'!$A:$B,2,0)</f>
        <v>Переход, ПП, с уплотнением</v>
      </c>
    </row>
    <row r="102" spans="2:3" x14ac:dyDescent="0.25">
      <c r="B102" t="s">
        <v>1057</v>
      </c>
      <c r="C102" t="str">
        <f>VLOOKUP(B102,'[2]Price list Geberit 01 01 2018'!$A:$B,2,0)</f>
        <v>Переход, ПП, с уплотнением 2" x 1 1/2"</v>
      </c>
    </row>
    <row r="103" spans="2:3" x14ac:dyDescent="0.25">
      <c r="B103" t="s">
        <v>1058</v>
      </c>
      <c r="C103" t="str">
        <f>VLOOKUP(B103,'[2]Price list Geberit 01 01 2018'!$A:$B,2,0)</f>
        <v>Воронка овальная</v>
      </c>
    </row>
    <row r="104" spans="2:3" x14ac:dyDescent="0.25">
      <c r="B104" t="s">
        <v>1059</v>
      </c>
      <c r="C104" t="str">
        <f>VLOOKUP(B104,'[2]Price list Geberit 01 01 2018'!$A:$B,2,0)</f>
        <v>Удлинительный патрубок  для 152.234...</v>
      </c>
    </row>
    <row r="105" spans="2:3" x14ac:dyDescent="0.25">
      <c r="B105" t="s">
        <v>1060</v>
      </c>
      <c r="C105" t="str">
        <f>VLOOKUP(B105,'[2]Price list Geberit 01 01 2018'!$A:$B,2,0)</f>
        <v>Штуцер для шланга, ПП</v>
      </c>
    </row>
    <row r="106" spans="2:3" x14ac:dyDescent="0.25">
      <c r="B106" t="s">
        <v>1061</v>
      </c>
      <c r="C106" t="str">
        <f>VLOOKUP(B106,'[2]Price list Geberit 01 01 2018'!$A:$B,2,0)</f>
        <v>Резьбовая заглушка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68E99204CE954D9DB22E734B7ED336" ma:contentTypeVersion="6" ma:contentTypeDescription="Создание документа." ma:contentTypeScope="" ma:versionID="add3bf39b0005be5771d2bcfb1ca8b76">
  <xsd:schema xmlns:xsd="http://www.w3.org/2001/XMLSchema" xmlns:p="http://schemas.microsoft.com/office/2006/metadata/properties" xmlns:ns2="92E968FA-CE04-4D95-9DB2-2E734B7ED336" xmlns:ns3="92e968fa-ce04-4d95-9db2-2e734b7ed336" targetNamespace="http://schemas.microsoft.com/office/2006/metadata/properties" ma:root="true" ma:fieldsID="8a43fef65b65a3f2de480a18bcd23eca" ns2:_="" ns3:_="">
    <xsd:import namespace="92E968FA-CE04-4D95-9DB2-2E734B7ED336"/>
    <xsd:import namespace="92e968fa-ce04-4d95-9db2-2e734b7ed336"/>
    <xsd:element name="properties">
      <xsd:complexType>
        <xsd:sequence>
          <xsd:element name="documentManagement">
            <xsd:complexType>
              <xsd:all>
                <xsd:element ref="ns2:_x041f__x0440__x0438__x043c__x0435__x0447__x0430__x043d__x0438__x0435_" minOccurs="0"/>
                <xsd:element ref="ns3:_x041a__x043e__x044d__x0444__x0438__x0446__x0438__x0435__x043d__x0442__x0020__x0440__x043e__x0437__x043d__x0438__x0446__x0438_" minOccurs="0"/>
                <xsd:element ref="ns3:_x041a__x0430__x044d__x0444__x0438__x0446__x0438__x0435__x043d__x0442__x0020__x041e__x041f__x0422__x0430_" minOccurs="0"/>
                <xsd:element ref="ns3:_x0414__x0435__x0439__x0441__x0442__x0432__x0438__x0442__x0435__x043b__x0435__x043d__x0020__x0441_"/>
                <xsd:element ref="ns3:_x0414__x043b__x044f__x0020__x0441__x0430__x0439__x0442__x0430_" minOccurs="0"/>
                <xsd:element ref="ns3:_x041f__x043e__x0434__x0442__x0432__x0435__x0440__x0436__x0434__x0435__x043d__x0438__x0435__x0020__x0432__x044b__x043a__x043b__x0430__x0434__x043a__x043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f__x0440__x0438__x043c__x0435__x0447__x0430__x043d__x0438__x0435_" ma:index="2" nillable="true" ma:displayName="Товар в прайсе" ma:default="" ma:internalName="_x041f__x0440__x0438__x043c__x0435__x0447__x0430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a__x043e__x044d__x0444__x0438__x0446__x0438__x0435__x043d__x0442__x0020__x0440__x043e__x0437__x043d__x0438__x0446__x0438_" ma:index="3" nillable="true" ma:displayName="Коэфициент розници" ma:default="" ma:internalName="_x041a__x043e__x044d__x0444__x0438__x0446__x0438__x0435__x043d__x0442__x0020__x0440__x043e__x0437__x043d__x0438__x0446__x0438_">
      <xsd:simpleType>
        <xsd:restriction base="dms:Note"/>
      </xsd:simpleType>
    </xsd:element>
    <xsd:element name="_x041a__x0430__x044d__x0444__x0438__x0446__x0438__x0435__x043d__x0442__x0020__x041e__x041f__x0422__x0430_" ma:index="4" nillable="true" ma:displayName="Каэфициент ОПТа" ma:internalName="_x041a__x0430__x044d__x0444__x0438__x0446__x0438__x0435__x043d__x0442__x0020__x041e__x041f__x0422__x0430_">
      <xsd:simpleType>
        <xsd:restriction base="dms:Note"/>
      </xsd:simpleType>
    </xsd:element>
    <xsd:element name="_x0414__x0435__x0439__x0441__x0442__x0432__x0438__x0442__x0435__x043b__x0435__x043d__x0020__x0441_" ma:index="5" ma:displayName="Действителен с" ma:default="" ma:format="DateOnly" ma:internalName="_x0414__x0435__x0439__x0441__x0442__x0432__x0438__x0442__x0435__x043b__x0435__x043d__x0020__x0441_">
      <xsd:simpleType>
        <xsd:restriction base="dms:DateTime"/>
      </xsd:simpleType>
    </xsd:element>
    <xsd:element name="_x0414__x043b__x044f__x0020__x0441__x0430__x0439__x0442__x0430_" ma:index="6" nillable="true" ma:displayName="Для сайта" ma:default="0" ma:description="Да - на сайт&#10;Нет - для внутренего пользования" ma:internalName="_x0414__x043b__x044f__x0020__x0441__x0430__x0439__x0442__x0430_">
      <xsd:simpleType>
        <xsd:restriction base="dms:Boolean"/>
      </xsd:simpleType>
    </xsd:element>
    <xsd:element name="_x041f__x043e__x0434__x0442__x0432__x0435__x0440__x0436__x0434__x0435__x043d__x0438__x0435__x0020__x0432__x044b__x043a__x043b__x0430__x0434__x043a__x0438_" ma:index="7" nillable="true" ma:displayName="Подтверждение выкладки" ma:default="" ma:description="НЕ ТРОГАТЬ! Дата когда был выложен на сайт" ma:format="DateOnly" ma:internalName="_x041f__x043e__x0434__x0442__x0432__x0435__x0440__x0436__x0434__x0435__x043d__x0438__x0435__x0020__x0432__x044b__x043a__x043b__x0430__x0434__x043a__x0438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Тип содержимого" ma:readOnly="true"/>
        <xsd:element ref="dc:title" minOccurs="0" maxOccurs="1" ma:index="1" ma:displayName="Фабрик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x041a__x043e__x044d__x0444__x0438__x0446__x0438__x0435__x043d__x0442__x0020__x0440__x043e__x0437__x043d__x0438__x0446__x0438_ xmlns="92e968fa-ce04-4d95-9db2-2e734b7ed336">РРЦ=розница</_x041a__x043e__x044d__x0444__x0438__x0446__x0438__x0435__x043d__x0442__x0020__x0440__x043e__x0437__x043d__x0438__x0446__x0438_>
    <_x0414__x043b__x044f__x0020__x0441__x0430__x0439__x0442__x0430_ xmlns="92e968fa-ce04-4d95-9db2-2e734b7ed336">true</_x0414__x043b__x044f__x0020__x0441__x0430__x0439__x0442__x0430_>
    <_x0414__x0435__x0439__x0441__x0442__x0432__x0438__x0442__x0435__x043b__x0435__x043d__x0020__x0441_ xmlns="92e968fa-ce04-4d95-9db2-2e734b7ed336">2018-06-17T21:00:00+00:00</_x0414__x0435__x0439__x0441__x0442__x0432__x0438__x0442__x0435__x043b__x0435__x043d__x0020__x0441_>
    <_x041f__x043e__x0434__x0442__x0432__x0435__x0440__x0436__x0434__x0435__x043d__x0438__x0435__x0020__x0432__x044b__x043a__x043b__x0430__x0434__x043a__x0438_ xmlns="92e968fa-ce04-4d95-9db2-2e734b7ed336">2018-06-19T21:00:00+00:00</_x041f__x043e__x0434__x0442__x0432__x0435__x0440__x0436__x0434__x0435__x043d__x0438__x0435__x0020__x0432__x044b__x043a__x043b__x0430__x0434__x043a__x0438_>
    <_x041f__x0440__x0438__x043c__x0435__x0447__x0430__x043d__x0438__x0435_ xmlns="92E968FA-CE04-4D95-9DB2-2E734B7ED336">инсталляции, кнопки смыва, сифоны и т.д.</_x041f__x0440__x0438__x043c__x0435__x0447__x0430__x043d__x0438__x0435_>
    <_x041a__x0430__x044d__x0444__x0438__x0446__x0438__x0435__x043d__x0442__x0020__x041e__x041f__x0422__x0430_ xmlns="92e968fa-ce04-4d95-9db2-2e734b7ed336">РРЦ=опт</_x041a__x0430__x044d__x0444__x0438__x0446__x0438__x0435__x043d__x0442__x0020__x041e__x041f__x0422__x0430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1A42AD-67A2-4CDC-A2AD-742C09FC0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E968FA-CE04-4D95-9DB2-2E734B7ED336"/>
    <ds:schemaRef ds:uri="92e968fa-ce04-4d95-9db2-2e734b7ed33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BA79002-AF0F-4381-8B67-566A0F6816E6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92e968fa-ce04-4d95-9db2-2e734b7ed336"/>
    <ds:schemaRef ds:uri="http://purl.org/dc/elements/1.1/"/>
    <ds:schemaRef ds:uri="http://schemas.microsoft.com/office/2006/metadata/properties"/>
    <ds:schemaRef ds:uri="92E968FA-CE04-4D95-9DB2-2E734B7ED336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99CCE2D-6898-4504-A94E-12F58266BD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Акционное предложение </vt:lpstr>
      <vt:lpstr>Price list Geberit 01.04.2018</vt:lpstr>
      <vt:lpstr>New in Price list</vt:lpstr>
      <vt:lpstr>Delistings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Geberit</dc:title>
  <dc:creator>Vitaliy Basko</dc:creator>
  <cp:lastModifiedBy>Ксения Овсиенко</cp:lastModifiedBy>
  <dcterms:created xsi:type="dcterms:W3CDTF">2018-02-27T13:25:07Z</dcterms:created>
  <dcterms:modified xsi:type="dcterms:W3CDTF">2018-06-20T11:49:12Z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3d9081-ff0c-403e-9495-6ce7896734ce_Enabled">
    <vt:lpwstr>True</vt:lpwstr>
  </property>
  <property fmtid="{D5CDD505-2E9C-101B-9397-08002B2CF9AE}" pid="3" name="MSIP_Label_583d9081-ff0c-403e-9495-6ce7896734ce_SiteId">
    <vt:lpwstr>49c79685-7e11-437a-bb25-eba58fc041f5</vt:lpwstr>
  </property>
  <property fmtid="{D5CDD505-2E9C-101B-9397-08002B2CF9AE}" pid="4" name="MSIP_Label_583d9081-ff0c-403e-9495-6ce7896734ce_Owner">
    <vt:lpwstr>vitaliy.basko@geberit.com</vt:lpwstr>
  </property>
  <property fmtid="{D5CDD505-2E9C-101B-9397-08002B2CF9AE}" pid="5" name="MSIP_Label_583d9081-ff0c-403e-9495-6ce7896734ce_SetDate">
    <vt:lpwstr>2018-05-25T11:25:25.0371348Z</vt:lpwstr>
  </property>
  <property fmtid="{D5CDD505-2E9C-101B-9397-08002B2CF9AE}" pid="6" name="MSIP_Label_583d9081-ff0c-403e-9495-6ce7896734ce_Name">
    <vt:lpwstr>Internal</vt:lpwstr>
  </property>
  <property fmtid="{D5CDD505-2E9C-101B-9397-08002B2CF9AE}" pid="7" name="MSIP_Label_583d9081-ff0c-403e-9495-6ce7896734ce_Application">
    <vt:lpwstr>Microsoft Azure Information Protection</vt:lpwstr>
  </property>
  <property fmtid="{D5CDD505-2E9C-101B-9397-08002B2CF9AE}" pid="8" name="MSIP_Label_583d9081-ff0c-403e-9495-6ce7896734ce_Extended_MSFT_Method">
    <vt:lpwstr>Automatic</vt:lpwstr>
  </property>
  <property fmtid="{D5CDD505-2E9C-101B-9397-08002B2CF9AE}" pid="9" name="Sensitivity">
    <vt:lpwstr>Internal</vt:lpwstr>
  </property>
  <property fmtid="{D5CDD505-2E9C-101B-9397-08002B2CF9AE}" pid="10" name="ContentTypeId">
    <vt:lpwstr>0x010100FA68E99204CE954D9DB22E734B7ED336</vt:lpwstr>
  </property>
</Properties>
</file>